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56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<sst xmlns="http://schemas.openxmlformats.org/spreadsheetml/2006/main" count="360" uniqueCount="262">
  <si>
    <t>PŘÍJMY</t>
  </si>
  <si>
    <t xml:space="preserve"> v tis. Kč</t>
  </si>
  <si>
    <t>POLOŽKA</t>
  </si>
  <si>
    <t xml:space="preserve">  NÁZEV</t>
  </si>
  <si>
    <t>v tis. Kč</t>
  </si>
  <si>
    <t>Daň z příjmů fyzických osob-závislá činnost</t>
  </si>
  <si>
    <t>Daň z příjmů fyzických osob- OSVČ</t>
  </si>
  <si>
    <t>Daň z příjmů práv. osob</t>
  </si>
  <si>
    <t>Daň z příjmů práv. osob za obce</t>
  </si>
  <si>
    <t>Daň z přidané hodnoty</t>
  </si>
  <si>
    <t>Poplatek za lividaci komunálního odpadu</t>
  </si>
  <si>
    <t>Poplatek ze psů</t>
  </si>
  <si>
    <t>Poplatek za užívání veřejného prostranství</t>
  </si>
  <si>
    <t>Poplatek za provozovaný výherní hr.přístroj</t>
  </si>
  <si>
    <t>Odvod výtěžku z provozování loterií</t>
  </si>
  <si>
    <t>Správní poplatky</t>
  </si>
  <si>
    <t>Daň z nemovitostí</t>
  </si>
  <si>
    <t>Splátky půjčených prostředků od obyvatelstva</t>
  </si>
  <si>
    <t>Neinvestiční přijaté dotace z všeob.pokl.spr.</t>
  </si>
  <si>
    <t>Neinvestiční přijaté dotace ze stát.rozpočtu.</t>
  </si>
  <si>
    <t>Neinvestiční přijaté dotace od obcí</t>
  </si>
  <si>
    <t>Neinvestiční přijaté dotace od krajů</t>
  </si>
  <si>
    <t>Daň z příjmů fyzických osob z kapit.výnosů</t>
  </si>
  <si>
    <t xml:space="preserve">             v tis. Kč</t>
  </si>
  <si>
    <t>školné MŠ a ŠD</t>
  </si>
  <si>
    <t>příjmy z odpadového hospodářství</t>
  </si>
  <si>
    <t>pronájem pozemků</t>
  </si>
  <si>
    <t>pronájem kanalizace</t>
  </si>
  <si>
    <t xml:space="preserve">příjmy z úroků </t>
  </si>
  <si>
    <t>VÝDAJE</t>
  </si>
  <si>
    <t>OD PA</t>
  </si>
  <si>
    <t>POLOŽK.</t>
  </si>
  <si>
    <t>tis. Kč</t>
  </si>
  <si>
    <t>2219 komunikace</t>
  </si>
  <si>
    <t>2221 doprav.obslužn.</t>
  </si>
  <si>
    <t>3111 Mateřská škola</t>
  </si>
  <si>
    <t>3113 Základní škola</t>
  </si>
  <si>
    <t>3141 Školní stravov.</t>
  </si>
  <si>
    <t>3314 knihovna</t>
  </si>
  <si>
    <t>3419 posilovna</t>
  </si>
  <si>
    <t>3419 kluziště</t>
  </si>
  <si>
    <t>3631 veřejné osvětl.</t>
  </si>
  <si>
    <t>3723 svoz ost.odp.</t>
  </si>
  <si>
    <t>3749 péče o krajinu</t>
  </si>
  <si>
    <t xml:space="preserve">5512 hasiči </t>
  </si>
  <si>
    <t>6112 zastupitelstvo</t>
  </si>
  <si>
    <t>6310 obecné příj.+výd</t>
  </si>
  <si>
    <t>daně a poplatky</t>
  </si>
  <si>
    <t>neinv.dotace ost.subj</t>
  </si>
  <si>
    <t>věcné dary</t>
  </si>
  <si>
    <t>neinv.dotace sdruž.</t>
  </si>
  <si>
    <t>pohoštění</t>
  </si>
  <si>
    <t>cestovné</t>
  </si>
  <si>
    <t>opravy a údržba</t>
  </si>
  <si>
    <t>nákup ost.služeb</t>
  </si>
  <si>
    <t>služby peněž.ústavů</t>
  </si>
  <si>
    <t>služby telekomunik.</t>
  </si>
  <si>
    <t>služby pošt</t>
  </si>
  <si>
    <t>elektr.energie</t>
  </si>
  <si>
    <t>plyn</t>
  </si>
  <si>
    <t>voda</t>
  </si>
  <si>
    <t>nákup materiálu</t>
  </si>
  <si>
    <t>drobný hm.dl.majetek</t>
  </si>
  <si>
    <t>knihy,tisk</t>
  </si>
  <si>
    <t>pracovní oděv,obuv</t>
  </si>
  <si>
    <t>ostatní povinné poj.</t>
  </si>
  <si>
    <t>pojistné zdravotní</t>
  </si>
  <si>
    <t>pojistné sociální</t>
  </si>
  <si>
    <t>ostatní osobní  výdaje</t>
  </si>
  <si>
    <t>platy zaměstnanců</t>
  </si>
  <si>
    <t>6171 činnost místní s</t>
  </si>
  <si>
    <t>odměny čl.zastupit.</t>
  </si>
  <si>
    <t>drobný dl.hm.maj.</t>
  </si>
  <si>
    <t>pohonné hmoty a ma</t>
  </si>
  <si>
    <t>ostatní osobní výdaje</t>
  </si>
  <si>
    <t>ostatní platby -refund.</t>
  </si>
  <si>
    <t>ost.neinv.transfery ob.</t>
  </si>
  <si>
    <t>drobný hm.dlouh.maj</t>
  </si>
  <si>
    <t>pohonné hmoty</t>
  </si>
  <si>
    <t>ostatní služby</t>
  </si>
  <si>
    <t>nákup ostatních sl.</t>
  </si>
  <si>
    <t>3722 odvo kom.odp</t>
  </si>
  <si>
    <t>elektrická energie</t>
  </si>
  <si>
    <t>3419 fotbalový odd.</t>
  </si>
  <si>
    <t>neinv.dotace nez.o.</t>
  </si>
  <si>
    <t>služby bankov.ústavů</t>
  </si>
  <si>
    <t>ostatní os.výdaje</t>
  </si>
  <si>
    <t>služby bank.ústavů</t>
  </si>
  <si>
    <t>neinve.dotace obcím</t>
  </si>
  <si>
    <t>VÝDAJE CELKEM</t>
  </si>
  <si>
    <t>FINANCOVÁNÍ CELKEM</t>
  </si>
  <si>
    <t>PŘÍJMY CELKEM</t>
  </si>
  <si>
    <t>příjmy z pronájmu kult.zařízení</t>
  </si>
  <si>
    <t>příjmy z pronájmu ostatní</t>
  </si>
  <si>
    <t>knihy</t>
  </si>
  <si>
    <t>neinvestiční dotace</t>
  </si>
  <si>
    <t>příjmy ze služeb-sečení hřiště</t>
  </si>
  <si>
    <t>příjmy za přefakturaci vody TJ Sokol</t>
  </si>
  <si>
    <t>stavby(buňka)</t>
  </si>
  <si>
    <t>2212 silnice</t>
  </si>
  <si>
    <t>DDHM</t>
  </si>
  <si>
    <t>3349 ost.zálež.</t>
  </si>
  <si>
    <t>sdělovacích prostředk.</t>
  </si>
  <si>
    <t>3419 hřiště</t>
  </si>
  <si>
    <t>opravy a udržování</t>
  </si>
  <si>
    <t>UZ 98071 Volby do Parlamentu ČR</t>
  </si>
  <si>
    <t>UZ 97188  neinv.přij.dotace ze st.fin.aktiv</t>
  </si>
  <si>
    <t>Volby komunální UZ 98187</t>
  </si>
  <si>
    <t>Inv.dotace ze SR UZ 17720</t>
  </si>
  <si>
    <t>Neinv.dotace ze SR UZ 17360</t>
  </si>
  <si>
    <t>Neinvestiční přijaté transfery od obcí</t>
  </si>
  <si>
    <t>příjmy z prodeje pozemků</t>
  </si>
  <si>
    <t>přijaté neinvestiční dary</t>
  </si>
  <si>
    <t>2310  Pitná voda</t>
  </si>
  <si>
    <t>2321  Kanalizace</t>
  </si>
  <si>
    <t>3419  tenisové kurty</t>
  </si>
  <si>
    <t>3633  výstavba inž.sítí</t>
  </si>
  <si>
    <t>stavby</t>
  </si>
  <si>
    <t>3719  ostatní činnost</t>
  </si>
  <si>
    <t>k ochraně ovzduší</t>
  </si>
  <si>
    <t>3635 územní</t>
  </si>
  <si>
    <t>plánování</t>
  </si>
  <si>
    <t>6409  ostatní činnost</t>
  </si>
  <si>
    <t>jinde nezařazené</t>
  </si>
  <si>
    <t>3341  obecní rozhlas</t>
  </si>
  <si>
    <t>3612 bytové hospod.</t>
  </si>
  <si>
    <t>přijaté pojistné náhrady</t>
  </si>
  <si>
    <t>Neinvest.transfery od krajů</t>
  </si>
  <si>
    <t>Ostatní investiční transfery se SR</t>
  </si>
  <si>
    <t>Náhrada za věcné břemeno</t>
  </si>
  <si>
    <t>ostatní materiál</t>
  </si>
  <si>
    <t>spotřebovaný materiál</t>
  </si>
  <si>
    <t>spotř.materiál</t>
  </si>
  <si>
    <t>3419 výletiště</t>
  </si>
  <si>
    <t>nájemné</t>
  </si>
  <si>
    <t>projekt.dokumentace</t>
  </si>
  <si>
    <t>ost.služby</t>
  </si>
  <si>
    <t>3636  územní rozvoj</t>
  </si>
  <si>
    <t>4359 sociální péče</t>
  </si>
  <si>
    <t>3421  dětské hřiště</t>
  </si>
  <si>
    <t>FINANCOVÁNÍ</t>
  </si>
  <si>
    <t>příjmy za roznášení obědů</t>
  </si>
  <si>
    <t>ostatní osobní nákl.</t>
  </si>
  <si>
    <t>3326 kostel,ost.památky</t>
  </si>
  <si>
    <t>opravy, udržování</t>
  </si>
  <si>
    <t>služby</t>
  </si>
  <si>
    <t>3612  bytové hospodářství</t>
  </si>
  <si>
    <t>3745 péče o vzhled obce</t>
  </si>
  <si>
    <t>ostatní osobní náklady</t>
  </si>
  <si>
    <t>4339 ostatní soc.péče</t>
  </si>
  <si>
    <t>věcný dar</t>
  </si>
  <si>
    <t>spotřební materiál</t>
  </si>
  <si>
    <t xml:space="preserve">služby  </t>
  </si>
  <si>
    <t xml:space="preserve">cestovné </t>
  </si>
  <si>
    <t>software</t>
  </si>
  <si>
    <t>bankovní služby</t>
  </si>
  <si>
    <t>ODDÍL</t>
  </si>
  <si>
    <t>PARAGRAF</t>
  </si>
  <si>
    <t>Příjmy z pronájmu č.p.125</t>
  </si>
  <si>
    <t>3392 činnost v kultuře</t>
  </si>
  <si>
    <t>3412 hřiště pro volný čas</t>
  </si>
  <si>
    <t>multifunkční</t>
  </si>
  <si>
    <t xml:space="preserve">in-line </t>
  </si>
  <si>
    <t>finanční dar při naroz.dětí</t>
  </si>
  <si>
    <t>rozšíření silnice u prům.zóny</t>
  </si>
  <si>
    <t>geodetické služby</t>
  </si>
  <si>
    <t>projektová dokumentace</t>
  </si>
  <si>
    <t>stavba</t>
  </si>
  <si>
    <t>pozemky</t>
  </si>
  <si>
    <t>služby spojené s údržbou</t>
  </si>
  <si>
    <t>fréza na úklid sněhu</t>
  </si>
  <si>
    <t>oprava a udržování</t>
  </si>
  <si>
    <t>budovy a stavby</t>
  </si>
  <si>
    <t>školní družina přístavba</t>
  </si>
  <si>
    <t>3330 činnost církví</t>
  </si>
  <si>
    <t xml:space="preserve">neinv.dotace </t>
  </si>
  <si>
    <t>*</t>
  </si>
  <si>
    <t>3635 územní plánování</t>
  </si>
  <si>
    <t>změna územního plánu</t>
  </si>
  <si>
    <t>neinv.dotace</t>
  </si>
  <si>
    <t>drobný dl.hmot.majetek</t>
  </si>
  <si>
    <t>4357 domovy pro seniory</t>
  </si>
  <si>
    <t>studie a projekty</t>
  </si>
  <si>
    <t>příjmy z pronájmu kiosek</t>
  </si>
  <si>
    <t>DHM - stříkačka</t>
  </si>
  <si>
    <t>rozšíření silnice u č. 41</t>
  </si>
  <si>
    <t>neinv. Dotace Mysl.sdruž.</t>
  </si>
  <si>
    <t>příspěvek od zřizovatele</t>
  </si>
  <si>
    <t>budovy</t>
  </si>
  <si>
    <t>neinv. Dotace ZŠ UH</t>
  </si>
  <si>
    <t>Změna stavu běž.účtu</t>
  </si>
  <si>
    <t>OBEC KNĚŽPOLE</t>
  </si>
  <si>
    <t>IČ 291013</t>
  </si>
  <si>
    <t>strana 2/9</t>
  </si>
  <si>
    <t>strana 3/9</t>
  </si>
  <si>
    <t>strana 4/9</t>
  </si>
  <si>
    <t>strana 5/9</t>
  </si>
  <si>
    <t>strana 6/9</t>
  </si>
  <si>
    <t>strana 7/9</t>
  </si>
  <si>
    <t>strana 8/9</t>
  </si>
  <si>
    <t>strana 9/9</t>
  </si>
  <si>
    <t>s</t>
  </si>
  <si>
    <t>NÁVRH ROZPOČTU NA ROK 2012</t>
  </si>
  <si>
    <t>opravy komunikací</t>
  </si>
  <si>
    <t>oprava tribuny dřevo</t>
  </si>
  <si>
    <t>obleky</t>
  </si>
  <si>
    <t>oprava komunikace od prům.zóny ke křižovatce</t>
  </si>
  <si>
    <t>č.p. 97</t>
  </si>
  <si>
    <t>č.p.125</t>
  </si>
  <si>
    <t>zateplení</t>
  </si>
  <si>
    <t>nákup</t>
  </si>
  <si>
    <t>obchvat</t>
  </si>
  <si>
    <t xml:space="preserve">zateplení </t>
  </si>
  <si>
    <t>pojištění sociální</t>
  </si>
  <si>
    <t>pojištění zdravotní</t>
  </si>
  <si>
    <t>3726 využívání a zneškod.</t>
  </si>
  <si>
    <t>ostatních odpadů</t>
  </si>
  <si>
    <t>nákup kompostérů</t>
  </si>
  <si>
    <t>penzijní připojištění</t>
  </si>
  <si>
    <t>neinv.příspěvek Město UH</t>
  </si>
  <si>
    <t>právní ochrana dětí</t>
  </si>
  <si>
    <t>z toho SF 65</t>
  </si>
  <si>
    <t xml:space="preserve">příspěvky sdružením </t>
  </si>
  <si>
    <t>SF</t>
  </si>
  <si>
    <t>z toho SF 100</t>
  </si>
  <si>
    <t>mezisoučet po SDH</t>
  </si>
  <si>
    <t>mezisoučet od SDH</t>
  </si>
  <si>
    <t>Příjmy z poskytování služeb</t>
  </si>
  <si>
    <t>Příjmy z přefakturace vody</t>
  </si>
  <si>
    <t>v tis.Kč</t>
  </si>
  <si>
    <t>Silnice</t>
  </si>
  <si>
    <t>Komunikace</t>
  </si>
  <si>
    <t>Dopravní obslužnost</t>
  </si>
  <si>
    <t>Školství</t>
  </si>
  <si>
    <t>3111,3113,3141</t>
  </si>
  <si>
    <t>Knihovna</t>
  </si>
  <si>
    <t>Činnost v kultuře</t>
  </si>
  <si>
    <t>Kostel,ostatní památky</t>
  </si>
  <si>
    <t>Činnost církví</t>
  </si>
  <si>
    <t>Kněžpolský zpravodaj</t>
  </si>
  <si>
    <t>Obecní rozhlas</t>
  </si>
  <si>
    <t>Ostatní tělovýchovná činnost</t>
  </si>
  <si>
    <t>Dětská hřiště</t>
  </si>
  <si>
    <t>Hřiště pro volný čas</t>
  </si>
  <si>
    <t>Bytové hospodářství</t>
  </si>
  <si>
    <t>Veřejné osvětlení</t>
  </si>
  <si>
    <t>Územní rozvoj-digitální mapa kraje</t>
  </si>
  <si>
    <t>Ostatní činnost k ochraně ovzduší</t>
  </si>
  <si>
    <t>Komunální odpad</t>
  </si>
  <si>
    <t>Ostatní odpad</t>
  </si>
  <si>
    <t>Využívání a zneškodňování ostatních odpadů</t>
  </si>
  <si>
    <t>Péče o vzhled obce</t>
  </si>
  <si>
    <t>Péče o krajinu</t>
  </si>
  <si>
    <t>Ostatní sociální péče-vítaní dětí</t>
  </si>
  <si>
    <t>Domov pro seniory</t>
  </si>
  <si>
    <t>Sociální péče</t>
  </si>
  <si>
    <t xml:space="preserve">Hasiči </t>
  </si>
  <si>
    <t>Zastupitelstvo</t>
  </si>
  <si>
    <t>Činnost v místní správě</t>
  </si>
  <si>
    <t>Obecné příjmy a výdaje</t>
  </si>
  <si>
    <t>Ostatní činnosti- příspěvky sdružením,svazům</t>
  </si>
  <si>
    <t>Zapojení přebytku hospodaření minulých 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</si>
</sst>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16" fontId="0" fillId="0" borderId="0" xfId="0" applyNumberFormat="1" applyAlignment="1">
      <alignment/>
    </xf>
    <xf numFmtId="0" fontId="0" fillId="3" borderId="0" xfId="0" applyFill="1" applyAlignment="1">
      <alignment/>
    </xf>
    <xf numFmtId="9" fontId="0" fillId="0" borderId="0" xfId="0" applyNumberFormat="1" applyAlignment="1">
      <alignment/>
    </xf>
    <xf numFmtId="0" fontId="0" fillId="7" borderId="0" xfId="0" applyFill="1" applyAlignment="1">
      <alignment/>
    </xf>
    <xf numFmtId="3" fontId="1" fillId="6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workbookViewId="0" topLeftCell="A3">
      <selection activeCell="I28" sqref="I28"/>
    </sheetView>
  </sheetViews>
  <sheetFormatPr defaultColWidth="9.140625" defaultRowHeight="12.75"/>
  <cols>
    <col min="1" max="1" width="13.28125" style="0" customWidth="1"/>
    <col min="3" max="3" width="9.140625" style="0" hidden="1" customWidth="1"/>
    <col min="4" max="4" width="41.7109375" style="0" customWidth="1"/>
    <col min="5" max="5" width="14.421875" style="0" customWidth="1"/>
    <col min="7" max="7" width="10.140625" style="0" bestFit="1" customWidth="1"/>
    <col min="8" max="8" width="13.8515625" style="0" customWidth="1"/>
    <col min="10" max="10" width="5.7109375" style="0" customWidth="1"/>
  </cols>
  <sheetData>
    <row r="1" ht="12.75" hidden="1">
      <c r="B1" s="1"/>
    </row>
    <row r="2" spans="2:11" ht="12.75" hidden="1">
      <c r="B2" s="1"/>
      <c r="F2" s="1"/>
      <c r="K2" s="1"/>
    </row>
    <row r="3" spans="2:14" ht="12.75">
      <c r="B3" s="16" t="s">
        <v>202</v>
      </c>
      <c r="C3" s="17"/>
      <c r="D3" s="16"/>
      <c r="I3" s="18" t="s">
        <v>201</v>
      </c>
      <c r="K3" s="1"/>
      <c r="L3" s="1"/>
      <c r="M3" s="1"/>
      <c r="N3" s="1"/>
    </row>
    <row r="4" spans="2:12" ht="12.75" hidden="1">
      <c r="B4" s="1"/>
      <c r="D4" s="1"/>
      <c r="K4" s="1"/>
      <c r="L4" s="1"/>
    </row>
    <row r="5" spans="2:11" ht="12.75">
      <c r="B5" s="1"/>
      <c r="D5" s="1"/>
      <c r="K5" s="1"/>
    </row>
    <row r="6" spans="2:4" ht="12.75" hidden="1">
      <c r="B6" s="1"/>
      <c r="D6" s="1"/>
    </row>
    <row r="7" spans="2:6" ht="12.75">
      <c r="B7" s="1"/>
      <c r="D7" s="1"/>
      <c r="F7" s="1"/>
    </row>
    <row r="8" spans="1:7" ht="12.75">
      <c r="A8" s="16" t="s">
        <v>0</v>
      </c>
      <c r="B8" s="7"/>
      <c r="F8" s="1"/>
      <c r="G8" s="1"/>
    </row>
    <row r="9" ht="12.75">
      <c r="B9" t="s">
        <v>1</v>
      </c>
    </row>
    <row r="10" spans="6:11" ht="12.75" hidden="1">
      <c r="F10" s="8"/>
      <c r="G10" s="8"/>
      <c r="K10" s="1"/>
    </row>
    <row r="11" spans="1:9" ht="12.75">
      <c r="A11" t="s">
        <v>156</v>
      </c>
      <c r="B11" t="s">
        <v>2</v>
      </c>
      <c r="D11" t="s">
        <v>3</v>
      </c>
      <c r="E11" s="1"/>
      <c r="F11" s="1"/>
      <c r="G11" s="7"/>
      <c r="H11" s="7"/>
      <c r="I11" s="1"/>
    </row>
    <row r="12" spans="1:9" ht="12.75">
      <c r="A12" t="s">
        <v>157</v>
      </c>
      <c r="F12" s="8"/>
      <c r="G12" s="13"/>
      <c r="H12" s="7"/>
      <c r="I12" s="1"/>
    </row>
    <row r="13" spans="5:11" ht="12.75">
      <c r="E13" t="s">
        <v>23</v>
      </c>
      <c r="G13" s="12"/>
      <c r="H13" s="12"/>
      <c r="K13" s="1"/>
    </row>
    <row r="14" spans="2:11" ht="12.75">
      <c r="B14">
        <v>1111</v>
      </c>
      <c r="D14" s="1" t="s">
        <v>5</v>
      </c>
      <c r="E14" s="10">
        <v>1500</v>
      </c>
      <c r="G14" s="12"/>
      <c r="H14" s="15"/>
      <c r="K14" s="1"/>
    </row>
    <row r="15" spans="4:11" ht="12.75" hidden="1">
      <c r="D15" s="1"/>
      <c r="E15" s="10"/>
      <c r="G15" s="12"/>
      <c r="H15" s="12"/>
      <c r="K15" s="1"/>
    </row>
    <row r="16" spans="4:11" ht="12.75" hidden="1">
      <c r="D16" s="1"/>
      <c r="E16" s="10"/>
      <c r="G16" s="12"/>
      <c r="H16" s="12"/>
      <c r="K16" s="1"/>
    </row>
    <row r="17" spans="2:11" ht="12.75">
      <c r="B17">
        <v>1112</v>
      </c>
      <c r="D17" s="1" t="s">
        <v>6</v>
      </c>
      <c r="E17" s="1">
        <v>340</v>
      </c>
      <c r="G17" s="12"/>
      <c r="H17" s="12"/>
      <c r="K17" s="1"/>
    </row>
    <row r="18" spans="2:11" ht="12.75">
      <c r="B18">
        <v>1113</v>
      </c>
      <c r="D18" s="1" t="s">
        <v>22</v>
      </c>
      <c r="E18" s="1">
        <v>120</v>
      </c>
      <c r="G18" s="12"/>
      <c r="H18" s="12"/>
      <c r="K18" s="1"/>
    </row>
    <row r="19" spans="2:11" ht="12.75">
      <c r="B19">
        <v>1121</v>
      </c>
      <c r="D19" s="1" t="s">
        <v>7</v>
      </c>
      <c r="E19" s="10">
        <v>2000</v>
      </c>
      <c r="G19" s="12"/>
      <c r="H19" s="12"/>
      <c r="K19" s="1"/>
    </row>
    <row r="20" spans="2:11" ht="12.75" hidden="1">
      <c r="B20">
        <v>1122</v>
      </c>
      <c r="D20" s="1" t="s">
        <v>8</v>
      </c>
      <c r="E20" s="1">
        <v>0</v>
      </c>
      <c r="G20" s="12"/>
      <c r="H20" s="12"/>
      <c r="K20" s="1"/>
    </row>
    <row r="21" spans="2:11" ht="12.75">
      <c r="B21">
        <v>1211</v>
      </c>
      <c r="D21" s="1" t="s">
        <v>9</v>
      </c>
      <c r="E21" s="10">
        <v>3000</v>
      </c>
      <c r="G21" s="12"/>
      <c r="H21" s="12"/>
      <c r="K21" s="1"/>
    </row>
    <row r="22" spans="2:11" ht="12.75">
      <c r="B22">
        <v>1337</v>
      </c>
      <c r="D22" s="1" t="s">
        <v>10</v>
      </c>
      <c r="E22" s="1">
        <v>390</v>
      </c>
      <c r="G22" s="12"/>
      <c r="H22" s="12"/>
      <c r="K22" s="1"/>
    </row>
    <row r="23" spans="2:11" ht="12.75">
      <c r="B23">
        <v>1341</v>
      </c>
      <c r="D23" s="1" t="s">
        <v>11</v>
      </c>
      <c r="E23" s="10">
        <v>8</v>
      </c>
      <c r="G23" s="12"/>
      <c r="H23" s="12"/>
      <c r="K23" s="1"/>
    </row>
    <row r="24" spans="2:11" ht="12.75">
      <c r="B24">
        <v>1343</v>
      </c>
      <c r="D24" s="1" t="s">
        <v>12</v>
      </c>
      <c r="E24" s="1">
        <v>1</v>
      </c>
      <c r="G24" s="12"/>
      <c r="H24" s="12"/>
      <c r="K24" s="1"/>
    </row>
    <row r="25" spans="2:11" ht="12.75">
      <c r="B25">
        <v>1347</v>
      </c>
      <c r="D25" s="1" t="s">
        <v>13</v>
      </c>
      <c r="E25" s="10">
        <v>10</v>
      </c>
      <c r="G25" s="12"/>
      <c r="H25" s="12"/>
      <c r="K25" s="1"/>
    </row>
    <row r="26" spans="2:11" ht="12.75">
      <c r="B26">
        <v>1351</v>
      </c>
      <c r="D26" s="1" t="s">
        <v>14</v>
      </c>
      <c r="E26" s="1">
        <v>5</v>
      </c>
      <c r="G26" s="12"/>
      <c r="H26" s="12"/>
      <c r="K26" s="1"/>
    </row>
    <row r="27" spans="2:11" ht="12.75">
      <c r="B27">
        <v>1361</v>
      </c>
      <c r="D27" s="1" t="s">
        <v>15</v>
      </c>
      <c r="E27" s="10">
        <v>40</v>
      </c>
      <c r="G27" s="12"/>
      <c r="H27" s="12"/>
      <c r="K27" s="1"/>
    </row>
    <row r="28" spans="2:11" ht="12.75">
      <c r="B28">
        <v>1511</v>
      </c>
      <c r="D28" s="1" t="s">
        <v>16</v>
      </c>
      <c r="E28" s="1">
        <v>570</v>
      </c>
      <c r="G28" s="12"/>
      <c r="H28" s="12"/>
      <c r="K28" s="1"/>
    </row>
    <row r="29" spans="2:11" ht="12.75" hidden="1">
      <c r="B29">
        <v>2460</v>
      </c>
      <c r="D29" s="1" t="s">
        <v>17</v>
      </c>
      <c r="E29" s="10">
        <v>0</v>
      </c>
      <c r="G29" s="12"/>
      <c r="H29" s="12"/>
      <c r="K29" s="1"/>
    </row>
    <row r="30" spans="2:11" ht="12.75" hidden="1">
      <c r="B30">
        <v>4111</v>
      </c>
      <c r="D30" s="1" t="s">
        <v>18</v>
      </c>
      <c r="E30" s="1"/>
      <c r="G30" s="12"/>
      <c r="H30" s="12"/>
      <c r="K30" s="1"/>
    </row>
    <row r="31" spans="2:11" ht="12.75" hidden="1">
      <c r="B31">
        <v>4160</v>
      </c>
      <c r="D31" s="1" t="s">
        <v>106</v>
      </c>
      <c r="E31" s="10"/>
      <c r="G31" s="12"/>
      <c r="H31" s="12"/>
      <c r="K31" s="1"/>
    </row>
    <row r="32" spans="2:11" ht="12.75" hidden="1">
      <c r="B32">
        <v>4111</v>
      </c>
      <c r="D32" s="1" t="s">
        <v>107</v>
      </c>
      <c r="E32" s="1"/>
      <c r="G32" s="12"/>
      <c r="H32" s="12"/>
      <c r="K32" s="1"/>
    </row>
    <row r="33" spans="2:11" ht="12.75" hidden="1">
      <c r="B33">
        <v>4111</v>
      </c>
      <c r="D33" s="1" t="s">
        <v>105</v>
      </c>
      <c r="E33" s="10"/>
      <c r="G33" s="12"/>
      <c r="H33" s="12"/>
      <c r="K33" s="1"/>
    </row>
    <row r="34" spans="4:11" ht="12.75" hidden="1">
      <c r="D34" s="1"/>
      <c r="E34" s="10"/>
      <c r="G34" s="12"/>
      <c r="H34" s="12"/>
      <c r="K34" s="1"/>
    </row>
    <row r="35" spans="2:11" ht="12.75">
      <c r="B35">
        <v>4112</v>
      </c>
      <c r="D35" s="1" t="s">
        <v>19</v>
      </c>
      <c r="E35" s="10">
        <v>355</v>
      </c>
      <c r="G35" s="12"/>
      <c r="H35" s="12"/>
      <c r="K35" s="1"/>
    </row>
    <row r="36" spans="2:11" ht="12.75" hidden="1">
      <c r="B36">
        <v>4121</v>
      </c>
      <c r="D36" s="1" t="s">
        <v>20</v>
      </c>
      <c r="E36" s="1"/>
      <c r="G36" s="12"/>
      <c r="H36" s="12"/>
      <c r="K36" s="1"/>
    </row>
    <row r="37" spans="2:11" ht="12.75" hidden="1">
      <c r="B37">
        <v>4122</v>
      </c>
      <c r="D37" s="1" t="s">
        <v>21</v>
      </c>
      <c r="E37" s="10"/>
      <c r="G37" s="12"/>
      <c r="H37" s="12"/>
      <c r="K37" s="1"/>
    </row>
    <row r="38" spans="2:11" ht="12.75" hidden="1">
      <c r="B38">
        <v>1113</v>
      </c>
      <c r="D38" s="1" t="s">
        <v>22</v>
      </c>
      <c r="E38" s="1"/>
      <c r="G38" s="12"/>
      <c r="H38" s="12"/>
      <c r="K38" s="1"/>
    </row>
    <row r="39" spans="2:11" ht="12.75" hidden="1">
      <c r="B39">
        <v>4116</v>
      </c>
      <c r="D39" s="1" t="s">
        <v>109</v>
      </c>
      <c r="E39" s="10"/>
      <c r="G39" s="12"/>
      <c r="H39" s="12"/>
      <c r="K39" s="1"/>
    </row>
    <row r="40" spans="2:11" ht="12.75" hidden="1">
      <c r="B40">
        <v>4121</v>
      </c>
      <c r="D40" s="1" t="s">
        <v>20</v>
      </c>
      <c r="E40" s="1"/>
      <c r="G40" s="12"/>
      <c r="H40" s="12"/>
      <c r="K40" s="1"/>
    </row>
    <row r="41" spans="2:11" ht="12.75" hidden="1">
      <c r="B41">
        <v>4216</v>
      </c>
      <c r="D41" s="1" t="s">
        <v>108</v>
      </c>
      <c r="E41" s="10"/>
      <c r="G41" s="12"/>
      <c r="H41" s="12"/>
      <c r="K41" s="1"/>
    </row>
    <row r="42" spans="2:11" ht="12.75" hidden="1">
      <c r="B42">
        <v>4122</v>
      </c>
      <c r="D42" s="1" t="s">
        <v>127</v>
      </c>
      <c r="E42" s="10">
        <v>0</v>
      </c>
      <c r="G42" s="12"/>
      <c r="H42" s="12"/>
      <c r="K42" s="1"/>
    </row>
    <row r="43" spans="4:11" ht="12.75" hidden="1">
      <c r="D43" s="1"/>
      <c r="E43" s="10"/>
      <c r="G43" s="12"/>
      <c r="H43" s="12"/>
      <c r="K43" s="1"/>
    </row>
    <row r="44" spans="2:11" ht="12.75" hidden="1">
      <c r="B44">
        <v>4121</v>
      </c>
      <c r="D44" s="1" t="s">
        <v>110</v>
      </c>
      <c r="E44" s="10">
        <v>0</v>
      </c>
      <c r="G44" s="12"/>
      <c r="H44" s="12"/>
      <c r="K44" s="1"/>
    </row>
    <row r="45" spans="2:11" ht="12.75" hidden="1">
      <c r="B45">
        <v>4216</v>
      </c>
      <c r="D45" s="1" t="s">
        <v>128</v>
      </c>
      <c r="E45" s="10">
        <v>0</v>
      </c>
      <c r="G45" s="12"/>
      <c r="H45" s="12"/>
      <c r="K45" s="1"/>
    </row>
    <row r="46" spans="1:11" ht="12.75">
      <c r="A46">
        <v>6171</v>
      </c>
      <c r="B46">
        <v>2111</v>
      </c>
      <c r="D46" s="1" t="s">
        <v>227</v>
      </c>
      <c r="E46" s="10">
        <v>10</v>
      </c>
      <c r="G46" s="12"/>
      <c r="H46" s="12"/>
      <c r="K46" s="1"/>
    </row>
    <row r="47" spans="2:11" ht="12.75" hidden="1">
      <c r="B47">
        <v>2111</v>
      </c>
      <c r="D47" s="1" t="s">
        <v>24</v>
      </c>
      <c r="E47" s="10"/>
      <c r="G47" s="12"/>
      <c r="H47" s="12"/>
      <c r="K47" s="1"/>
    </row>
    <row r="48" spans="1:11" ht="12.75">
      <c r="A48">
        <v>3419</v>
      </c>
      <c r="B48">
        <v>2111</v>
      </c>
      <c r="D48" s="1" t="s">
        <v>228</v>
      </c>
      <c r="E48" s="10">
        <v>46</v>
      </c>
      <c r="G48" s="12"/>
      <c r="H48" s="12"/>
      <c r="K48" s="1"/>
    </row>
    <row r="49" spans="1:11" ht="12.75">
      <c r="A49">
        <v>3723</v>
      </c>
      <c r="B49">
        <v>2111</v>
      </c>
      <c r="D49" s="1" t="s">
        <v>25</v>
      </c>
      <c r="E49" s="10">
        <v>110</v>
      </c>
      <c r="G49" s="12"/>
      <c r="H49" s="12"/>
      <c r="K49" s="1"/>
    </row>
    <row r="50" spans="1:11" ht="12.75">
      <c r="A50">
        <v>6171</v>
      </c>
      <c r="B50">
        <v>2119</v>
      </c>
      <c r="D50" s="1" t="s">
        <v>129</v>
      </c>
      <c r="E50" s="10">
        <v>2</v>
      </c>
      <c r="G50" s="12"/>
      <c r="H50" s="12"/>
      <c r="K50" s="1"/>
    </row>
    <row r="51" spans="1:11" ht="12.75">
      <c r="A51">
        <v>6171</v>
      </c>
      <c r="B51">
        <v>2131</v>
      </c>
      <c r="D51" s="1" t="s">
        <v>26</v>
      </c>
      <c r="E51" s="10">
        <v>25</v>
      </c>
      <c r="G51" s="12"/>
      <c r="H51" s="12"/>
      <c r="K51" s="1"/>
    </row>
    <row r="52" spans="1:11" ht="12.75">
      <c r="A52">
        <v>2321</v>
      </c>
      <c r="B52">
        <v>2132</v>
      </c>
      <c r="D52" s="1" t="s">
        <v>27</v>
      </c>
      <c r="E52" s="10">
        <v>30</v>
      </c>
      <c r="G52" s="12"/>
      <c r="H52" s="12"/>
      <c r="K52" s="1"/>
    </row>
    <row r="53" spans="2:11" ht="12.75" hidden="1">
      <c r="B53">
        <v>2322</v>
      </c>
      <c r="D53" s="1" t="s">
        <v>126</v>
      </c>
      <c r="E53" s="10">
        <v>0</v>
      </c>
      <c r="G53" s="12"/>
      <c r="H53" s="12"/>
      <c r="K53" s="1"/>
    </row>
    <row r="54" spans="2:11" ht="12.75" hidden="1">
      <c r="B54">
        <v>2321</v>
      </c>
      <c r="D54" s="1" t="s">
        <v>112</v>
      </c>
      <c r="E54" s="10">
        <v>0</v>
      </c>
      <c r="G54" s="12"/>
      <c r="H54" s="12"/>
      <c r="K54" s="1"/>
    </row>
    <row r="55" spans="1:11" ht="12.75">
      <c r="A55">
        <v>3319</v>
      </c>
      <c r="B55">
        <v>2132</v>
      </c>
      <c r="D55" s="1" t="s">
        <v>92</v>
      </c>
      <c r="E55" s="10">
        <v>50</v>
      </c>
      <c r="G55" s="12"/>
      <c r="H55" s="12"/>
      <c r="K55" s="1"/>
    </row>
    <row r="56" spans="2:11" ht="12.75" hidden="1">
      <c r="B56">
        <v>3111</v>
      </c>
      <c r="D56" s="1" t="s">
        <v>111</v>
      </c>
      <c r="E56" s="10">
        <v>0</v>
      </c>
      <c r="G56" s="12"/>
      <c r="H56" s="12"/>
      <c r="K56" s="1"/>
    </row>
    <row r="57" spans="1:11" ht="12.75">
      <c r="A57">
        <v>6171</v>
      </c>
      <c r="B57">
        <v>2132</v>
      </c>
      <c r="D57" s="1" t="s">
        <v>93</v>
      </c>
      <c r="E57" s="10">
        <v>24</v>
      </c>
      <c r="G57" s="12"/>
      <c r="H57" s="12"/>
      <c r="K57" s="1"/>
    </row>
    <row r="58" spans="1:11" ht="12.75">
      <c r="A58">
        <v>6310</v>
      </c>
      <c r="B58">
        <v>2141</v>
      </c>
      <c r="D58" s="1" t="s">
        <v>28</v>
      </c>
      <c r="E58" s="10">
        <v>30</v>
      </c>
      <c r="G58" s="12"/>
      <c r="H58" s="12"/>
      <c r="K58" s="1"/>
    </row>
    <row r="59" spans="2:11" ht="12.75" hidden="1">
      <c r="B59">
        <v>2111</v>
      </c>
      <c r="D59" s="1" t="s">
        <v>96</v>
      </c>
      <c r="E59" s="10">
        <v>0</v>
      </c>
      <c r="G59" s="12"/>
      <c r="H59" s="12"/>
      <c r="K59" s="1"/>
    </row>
    <row r="60" spans="4:11" ht="12.75" hidden="1">
      <c r="D60" s="1"/>
      <c r="E60" s="10"/>
      <c r="G60" s="12"/>
      <c r="H60" s="12"/>
      <c r="K60" s="1"/>
    </row>
    <row r="61" spans="2:11" ht="12.75" hidden="1">
      <c r="B61">
        <v>2111</v>
      </c>
      <c r="D61" s="1" t="s">
        <v>97</v>
      </c>
      <c r="E61" s="10"/>
      <c r="G61" s="12"/>
      <c r="H61" s="12"/>
      <c r="K61" s="1"/>
    </row>
    <row r="62" spans="4:11" ht="12.75" hidden="1">
      <c r="D62" s="1"/>
      <c r="E62" s="10"/>
      <c r="G62" s="12"/>
      <c r="H62" s="12"/>
      <c r="K62" s="1"/>
    </row>
    <row r="63" spans="4:11" ht="12.75" hidden="1">
      <c r="D63" s="1"/>
      <c r="E63" s="10"/>
      <c r="G63" s="12"/>
      <c r="H63" s="12"/>
      <c r="K63" s="1"/>
    </row>
    <row r="64" spans="4:11" ht="12.75" hidden="1">
      <c r="D64" s="1"/>
      <c r="E64" s="10"/>
      <c r="G64" s="12"/>
      <c r="H64" s="12"/>
      <c r="K64" s="1"/>
    </row>
    <row r="65" spans="4:11" ht="12.75" hidden="1">
      <c r="D65" s="1"/>
      <c r="E65" s="10"/>
      <c r="G65" s="12"/>
      <c r="H65" s="12"/>
      <c r="K65" s="1"/>
    </row>
    <row r="66" spans="4:11" ht="12.75" hidden="1">
      <c r="D66" s="1"/>
      <c r="E66" s="2"/>
      <c r="G66" s="12"/>
      <c r="H66" s="12"/>
      <c r="K66" s="1"/>
    </row>
    <row r="67" spans="4:11" ht="12.75" hidden="1">
      <c r="D67" s="1"/>
      <c r="E67" s="2"/>
      <c r="G67" s="12"/>
      <c r="H67" s="12"/>
      <c r="K67" s="1"/>
    </row>
    <row r="68" spans="4:11" ht="12.75" hidden="1">
      <c r="D68" s="1"/>
      <c r="E68" s="2"/>
      <c r="G68" s="12"/>
      <c r="H68" s="12"/>
      <c r="K68" s="1"/>
    </row>
    <row r="69" spans="1:11" ht="12.75">
      <c r="A69">
        <v>6171</v>
      </c>
      <c r="B69">
        <v>2132</v>
      </c>
      <c r="D69" s="1" t="s">
        <v>158</v>
      </c>
      <c r="E69" s="10">
        <v>14</v>
      </c>
      <c r="G69" s="12"/>
      <c r="H69" s="12"/>
      <c r="K69" s="1"/>
    </row>
    <row r="70" spans="1:11" ht="12.75">
      <c r="A70">
        <v>6171</v>
      </c>
      <c r="B70">
        <v>2132</v>
      </c>
      <c r="D70" s="1" t="s">
        <v>183</v>
      </c>
      <c r="E70" s="10">
        <v>60</v>
      </c>
      <c r="G70" s="12"/>
      <c r="H70" s="12"/>
      <c r="K70" s="1"/>
    </row>
    <row r="71" spans="1:11" ht="12.75">
      <c r="A71">
        <v>4359</v>
      </c>
      <c r="B71">
        <v>2111</v>
      </c>
      <c r="D71" s="1" t="s">
        <v>141</v>
      </c>
      <c r="E71" s="10">
        <v>10</v>
      </c>
      <c r="G71" s="12"/>
      <c r="H71" s="12"/>
      <c r="K71" s="1"/>
    </row>
    <row r="72" spans="4:11" ht="12.75">
      <c r="D72" s="1"/>
      <c r="E72" s="10"/>
      <c r="G72" s="12"/>
      <c r="H72" s="12"/>
      <c r="K72" s="1"/>
    </row>
    <row r="73" spans="4:11" ht="12.75">
      <c r="D73" s="1"/>
      <c r="E73" s="10"/>
      <c r="G73" s="12"/>
      <c r="H73" s="12"/>
      <c r="K73" s="1"/>
    </row>
    <row r="74" spans="4:11" ht="12.75">
      <c r="D74" s="16" t="s">
        <v>91</v>
      </c>
      <c r="E74" s="22">
        <f>SUM(E14:E71)</f>
        <v>8750</v>
      </c>
      <c r="F74" s="7"/>
      <c r="G74" s="7"/>
      <c r="H74" s="7"/>
      <c r="I74" s="11"/>
      <c r="K74" s="11"/>
    </row>
    <row r="75" spans="4:11" ht="12.75">
      <c r="D75" s="1"/>
      <c r="E75" s="2"/>
      <c r="G75" s="12"/>
      <c r="H75" s="12"/>
      <c r="K75" s="1"/>
    </row>
    <row r="76" spans="4:11" ht="12.75">
      <c r="D76" s="1"/>
      <c r="E76" s="2"/>
      <c r="G76" s="12"/>
      <c r="H76" s="12"/>
      <c r="K76" s="1"/>
    </row>
    <row r="77" spans="4:11" ht="12.75">
      <c r="D77" s="1"/>
      <c r="E77" s="2"/>
      <c r="G77" s="12"/>
      <c r="H77" s="12"/>
      <c r="K77" s="1"/>
    </row>
    <row r="78" spans="4:11" ht="12.75">
      <c r="D78" s="1"/>
      <c r="E78" s="2"/>
      <c r="G78" s="12"/>
      <c r="H78" s="12"/>
      <c r="K78" s="1"/>
    </row>
    <row r="79" spans="4:11" ht="12.75">
      <c r="D79" s="1"/>
      <c r="E79" s="2"/>
      <c r="G79" s="12"/>
      <c r="H79" s="12"/>
      <c r="K79" s="1"/>
    </row>
    <row r="80" spans="4:11" ht="12.75">
      <c r="D80" s="1"/>
      <c r="E80" s="2"/>
      <c r="G80" s="12"/>
      <c r="H80" s="12"/>
      <c r="K80" s="1"/>
    </row>
    <row r="81" spans="4:11" ht="12.75">
      <c r="D81" s="1"/>
      <c r="E81" s="2"/>
      <c r="G81" s="12"/>
      <c r="H81" s="12"/>
      <c r="K81" s="1"/>
    </row>
    <row r="82" spans="4:11" ht="12.75">
      <c r="D82" s="1"/>
      <c r="E82" s="2"/>
      <c r="G82" s="12"/>
      <c r="H82" s="12"/>
      <c r="K82" s="1"/>
    </row>
    <row r="83" spans="4:11" ht="12.75">
      <c r="D83" s="1"/>
      <c r="E83" s="2"/>
      <c r="G83" s="12"/>
      <c r="H83" s="12"/>
      <c r="K83" s="1"/>
    </row>
    <row r="84" spans="4:11" ht="12.75">
      <c r="D84" s="1"/>
      <c r="E84" s="2"/>
      <c r="G84" s="12"/>
      <c r="H84" s="12"/>
      <c r="K84" s="1"/>
    </row>
    <row r="85" spans="4:11" ht="12.75">
      <c r="D85" s="1"/>
      <c r="E85" s="2"/>
      <c r="G85" s="12"/>
      <c r="H85" s="12"/>
      <c r="K85" s="1"/>
    </row>
    <row r="86" spans="4:11" ht="12.75">
      <c r="D86" s="1"/>
      <c r="E86" s="2"/>
      <c r="G86" s="12"/>
      <c r="H86" s="12"/>
      <c r="K86" s="1"/>
    </row>
    <row r="87" spans="4:11" ht="12.75">
      <c r="D87" s="1"/>
      <c r="E87" s="2"/>
      <c r="G87" s="12"/>
      <c r="H87" s="12"/>
      <c r="K87" s="1"/>
    </row>
    <row r="88" spans="4:11" ht="12.75">
      <c r="D88" s="1"/>
      <c r="E88" s="2"/>
      <c r="G88" s="12"/>
      <c r="H88" s="12"/>
      <c r="K88" s="1"/>
    </row>
    <row r="89" spans="4:11" ht="12.75">
      <c r="D89" s="1"/>
      <c r="E89" s="2"/>
      <c r="G89" s="12"/>
      <c r="H89" s="12"/>
      <c r="K89" s="1"/>
    </row>
    <row r="90" spans="4:11" ht="12.75">
      <c r="D90" s="1"/>
      <c r="E90" s="2"/>
      <c r="G90" s="12"/>
      <c r="H90" s="12"/>
      <c r="K90" s="1"/>
    </row>
    <row r="91" spans="4:11" ht="12.75">
      <c r="D91" s="1"/>
      <c r="E91" s="2"/>
      <c r="G91" s="12"/>
      <c r="H91" s="12"/>
      <c r="K91" s="1"/>
    </row>
    <row r="92" spans="4:11" ht="12.75">
      <c r="D92" s="1"/>
      <c r="E92" s="2"/>
      <c r="G92" s="12"/>
      <c r="H92" s="12"/>
      <c r="K92" s="1"/>
    </row>
    <row r="93" spans="4:11" ht="12.75">
      <c r="D93" s="1"/>
      <c r="E93" s="2"/>
      <c r="G93" s="12"/>
      <c r="H93" s="12"/>
      <c r="K93" s="1"/>
    </row>
    <row r="94" spans="4:11" ht="12.75">
      <c r="D94" s="1"/>
      <c r="E94" s="2"/>
      <c r="G94" s="12"/>
      <c r="H94" s="12"/>
      <c r="K94" s="1"/>
    </row>
    <row r="95" spans="4:11" ht="12.75">
      <c r="D95" s="1"/>
      <c r="E95" s="2"/>
      <c r="G95" s="12"/>
      <c r="H95" s="12"/>
      <c r="K95" s="1"/>
    </row>
    <row r="96" spans="4:11" ht="12.75">
      <c r="D96" s="1"/>
      <c r="G96" s="12"/>
      <c r="H96" s="12"/>
      <c r="K96" s="1"/>
    </row>
    <row r="97" spans="1:11" ht="12.75">
      <c r="A97" s="16" t="s">
        <v>29</v>
      </c>
      <c r="B97" s="7"/>
      <c r="G97" s="12"/>
      <c r="H97" s="12"/>
      <c r="K97" s="1"/>
    </row>
    <row r="98" spans="1:11" ht="12.75">
      <c r="A98" t="s">
        <v>156</v>
      </c>
      <c r="D98" t="s">
        <v>3</v>
      </c>
      <c r="E98" s="1"/>
      <c r="F98" s="1"/>
      <c r="G98" s="12"/>
      <c r="H98" s="12"/>
      <c r="K98" s="1"/>
    </row>
    <row r="99" spans="1:11" ht="12.75">
      <c r="A99" t="s">
        <v>157</v>
      </c>
      <c r="E99" t="s">
        <v>229</v>
      </c>
      <c r="F99" s="8"/>
      <c r="G99" s="12"/>
      <c r="H99" s="12"/>
      <c r="K99" s="1"/>
    </row>
    <row r="100" spans="7:11" ht="12.75">
      <c r="G100" s="12"/>
      <c r="H100" s="12"/>
      <c r="K100" s="1"/>
    </row>
    <row r="101" spans="1:8" ht="12.75">
      <c r="A101">
        <v>2112</v>
      </c>
      <c r="D101" s="1" t="s">
        <v>230</v>
      </c>
      <c r="E101" s="1">
        <v>1160</v>
      </c>
      <c r="G101" s="12"/>
      <c r="H101" s="12"/>
    </row>
    <row r="102" spans="1:8" ht="12.75">
      <c r="A102">
        <v>2219</v>
      </c>
      <c r="D102" s="1" t="s">
        <v>231</v>
      </c>
      <c r="E102" s="1">
        <v>500</v>
      </c>
      <c r="G102" s="12"/>
      <c r="H102" s="12"/>
    </row>
    <row r="103" spans="1:8" ht="12.75">
      <c r="A103">
        <v>2221</v>
      </c>
      <c r="D103" s="1" t="s">
        <v>232</v>
      </c>
      <c r="E103" s="1">
        <v>85</v>
      </c>
      <c r="G103" s="12"/>
      <c r="H103" s="12"/>
    </row>
    <row r="104" spans="1:8" ht="12.75">
      <c r="A104" t="s">
        <v>234</v>
      </c>
      <c r="D104" s="1" t="s">
        <v>233</v>
      </c>
      <c r="E104" s="1">
        <v>2287</v>
      </c>
      <c r="G104" s="12"/>
      <c r="H104" s="12"/>
    </row>
    <row r="105" spans="1:8" ht="12.75">
      <c r="A105">
        <v>3314</v>
      </c>
      <c r="D105" s="1" t="s">
        <v>235</v>
      </c>
      <c r="E105" s="1">
        <v>60</v>
      </c>
      <c r="G105" s="12"/>
      <c r="H105" s="12"/>
    </row>
    <row r="106" spans="1:8" ht="12.75">
      <c r="A106">
        <v>3392</v>
      </c>
      <c r="D106" s="1" t="s">
        <v>236</v>
      </c>
      <c r="E106" s="1">
        <v>357</v>
      </c>
      <c r="G106" s="12"/>
      <c r="H106" s="12"/>
    </row>
    <row r="107" spans="1:8" ht="12.75">
      <c r="A107">
        <v>3326</v>
      </c>
      <c r="D107" s="1" t="s">
        <v>237</v>
      </c>
      <c r="E107" s="1">
        <v>80</v>
      </c>
      <c r="G107" s="12"/>
      <c r="H107" s="12"/>
    </row>
    <row r="108" spans="1:8" ht="12.75">
      <c r="A108">
        <v>3330</v>
      </c>
      <c r="D108" s="1" t="s">
        <v>238</v>
      </c>
      <c r="E108" s="1">
        <v>25</v>
      </c>
      <c r="G108" s="12"/>
      <c r="H108" s="12"/>
    </row>
    <row r="109" spans="1:8" ht="12.75">
      <c r="A109">
        <v>3349</v>
      </c>
      <c r="D109" s="1" t="s">
        <v>239</v>
      </c>
      <c r="E109" s="1">
        <v>35</v>
      </c>
      <c r="G109" s="12"/>
      <c r="H109" s="12"/>
    </row>
    <row r="110" spans="1:8" ht="12.75">
      <c r="A110">
        <v>3341</v>
      </c>
      <c r="D110" s="1" t="s">
        <v>240</v>
      </c>
      <c r="E110" s="1">
        <v>13</v>
      </c>
      <c r="G110" s="12"/>
      <c r="H110" s="12"/>
    </row>
    <row r="111" spans="1:8" ht="12.75">
      <c r="A111">
        <v>3419</v>
      </c>
      <c r="D111" s="1" t="s">
        <v>241</v>
      </c>
      <c r="E111" s="1">
        <v>1878</v>
      </c>
      <c r="G111" s="12"/>
      <c r="H111" s="12"/>
    </row>
    <row r="112" spans="1:8" ht="12.75">
      <c r="A112">
        <v>3412</v>
      </c>
      <c r="D112" s="1" t="s">
        <v>243</v>
      </c>
      <c r="E112" s="1">
        <v>500</v>
      </c>
      <c r="G112" s="12"/>
      <c r="H112" s="12"/>
    </row>
    <row r="113" spans="1:8" ht="12.75">
      <c r="A113">
        <v>3421</v>
      </c>
      <c r="D113" s="1" t="s">
        <v>242</v>
      </c>
      <c r="E113" s="1">
        <v>15</v>
      </c>
      <c r="G113" s="12"/>
      <c r="H113" s="12"/>
    </row>
    <row r="114" spans="1:8" ht="12.75">
      <c r="A114">
        <v>3612</v>
      </c>
      <c r="D114" s="1" t="s">
        <v>244</v>
      </c>
      <c r="E114" s="1">
        <v>30</v>
      </c>
      <c r="G114" s="12"/>
      <c r="H114" s="12"/>
    </row>
    <row r="115" spans="1:8" ht="12.75">
      <c r="A115">
        <v>3631</v>
      </c>
      <c r="D115" s="1" t="s">
        <v>245</v>
      </c>
      <c r="E115" s="1">
        <v>175</v>
      </c>
      <c r="G115" s="12"/>
      <c r="H115" s="12"/>
    </row>
    <row r="116" spans="1:8" ht="12.75">
      <c r="A116">
        <v>3636</v>
      </c>
      <c r="D116" s="1" t="s">
        <v>246</v>
      </c>
      <c r="E116" s="1">
        <v>5</v>
      </c>
      <c r="G116" s="12"/>
      <c r="H116" s="12"/>
    </row>
    <row r="117" spans="1:8" ht="12.75">
      <c r="A117">
        <v>3719</v>
      </c>
      <c r="D117" s="1" t="s">
        <v>247</v>
      </c>
      <c r="E117" s="1">
        <v>46</v>
      </c>
      <c r="G117" s="12"/>
      <c r="H117" s="12"/>
    </row>
    <row r="118" spans="1:8" ht="12.75">
      <c r="A118">
        <v>3722</v>
      </c>
      <c r="D118" s="1" t="s">
        <v>248</v>
      </c>
      <c r="E118" s="1">
        <v>580</v>
      </c>
      <c r="G118" s="12"/>
      <c r="H118" s="12"/>
    </row>
    <row r="119" spans="1:8" ht="12.75">
      <c r="A119">
        <v>3723</v>
      </c>
      <c r="D119" s="1" t="s">
        <v>249</v>
      </c>
      <c r="E119" s="1">
        <v>280</v>
      </c>
      <c r="G119" s="12"/>
      <c r="H119" s="12"/>
    </row>
    <row r="120" spans="1:8" ht="12.75">
      <c r="A120">
        <v>3726</v>
      </c>
      <c r="D120" s="1" t="s">
        <v>250</v>
      </c>
      <c r="E120" s="1">
        <v>80</v>
      </c>
      <c r="G120" s="12"/>
      <c r="H120" s="12"/>
    </row>
    <row r="121" spans="1:8" ht="12.75">
      <c r="A121">
        <v>3745</v>
      </c>
      <c r="D121" s="1" t="s">
        <v>251</v>
      </c>
      <c r="E121" s="1">
        <v>489</v>
      </c>
      <c r="G121" s="12"/>
      <c r="H121" s="12"/>
    </row>
    <row r="122" spans="1:8" ht="12.75">
      <c r="A122">
        <v>3749</v>
      </c>
      <c r="D122" s="1" t="s">
        <v>252</v>
      </c>
      <c r="E122" s="1">
        <v>45</v>
      </c>
      <c r="G122" s="12"/>
      <c r="H122" s="12"/>
    </row>
    <row r="123" spans="1:8" ht="12.75">
      <c r="A123">
        <v>4339</v>
      </c>
      <c r="D123" s="1" t="s">
        <v>253</v>
      </c>
      <c r="E123" s="1">
        <v>36</v>
      </c>
      <c r="G123" s="12"/>
      <c r="H123" s="12"/>
    </row>
    <row r="124" spans="1:8" ht="12.75">
      <c r="A124">
        <v>4357</v>
      </c>
      <c r="D124" s="1" t="s">
        <v>254</v>
      </c>
      <c r="E124" s="1">
        <v>50</v>
      </c>
      <c r="G124" s="12"/>
      <c r="H124" s="12"/>
    </row>
    <row r="125" spans="1:8" ht="12.75">
      <c r="A125">
        <v>4359</v>
      </c>
      <c r="D125" s="1" t="s">
        <v>255</v>
      </c>
      <c r="E125" s="1">
        <v>398</v>
      </c>
      <c r="G125" s="12"/>
      <c r="H125" s="12"/>
    </row>
    <row r="126" spans="1:8" ht="12.75">
      <c r="A126">
        <v>5512</v>
      </c>
      <c r="D126" s="1" t="s">
        <v>256</v>
      </c>
      <c r="E126" s="1">
        <v>87</v>
      </c>
      <c r="G126" s="12"/>
      <c r="H126" s="12"/>
    </row>
    <row r="127" spans="1:8" ht="12.75">
      <c r="A127">
        <v>6112</v>
      </c>
      <c r="D127" s="1" t="s">
        <v>257</v>
      </c>
      <c r="E127" s="1">
        <v>1002</v>
      </c>
      <c r="G127" s="12"/>
      <c r="H127" s="12"/>
    </row>
    <row r="128" spans="1:8" ht="12.75">
      <c r="A128">
        <v>6171</v>
      </c>
      <c r="D128" s="1" t="s">
        <v>258</v>
      </c>
      <c r="E128" s="1">
        <v>2358</v>
      </c>
      <c r="G128" s="12"/>
      <c r="H128" s="12"/>
    </row>
    <row r="129" spans="1:8" ht="12.75">
      <c r="A129">
        <v>6310</v>
      </c>
      <c r="D129" s="1" t="s">
        <v>259</v>
      </c>
      <c r="E129" s="1">
        <v>20</v>
      </c>
      <c r="G129" s="12"/>
      <c r="H129" s="12"/>
    </row>
    <row r="130" spans="1:8" ht="12.75">
      <c r="A130">
        <v>6409</v>
      </c>
      <c r="D130" s="1" t="s">
        <v>260</v>
      </c>
      <c r="E130" s="1">
        <v>25</v>
      </c>
      <c r="G130" s="12"/>
      <c r="H130" s="12"/>
    </row>
    <row r="131" spans="4:5" ht="12.75">
      <c r="D131" s="1"/>
      <c r="E131" s="1"/>
    </row>
    <row r="132" spans="4:5" ht="12.75">
      <c r="D132" s="16" t="s">
        <v>89</v>
      </c>
      <c r="E132" s="22">
        <v>12701</v>
      </c>
    </row>
    <row r="135" spans="1:5" ht="12.75">
      <c r="A135" s="16" t="s">
        <v>140</v>
      </c>
      <c r="E135" t="s">
        <v>4</v>
      </c>
    </row>
    <row r="136" spans="2:5" ht="12.75">
      <c r="B136">
        <v>8115</v>
      </c>
      <c r="D136" s="1" t="s">
        <v>261</v>
      </c>
      <c r="E136" s="1">
        <v>3951</v>
      </c>
    </row>
    <row r="138" spans="4:5" ht="12.75">
      <c r="D138" s="16" t="s">
        <v>90</v>
      </c>
      <c r="E138" s="22">
        <v>3951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3"/>
  <sheetViews>
    <sheetView workbookViewId="0" topLeftCell="A320">
      <selection activeCell="D96" sqref="D96"/>
    </sheetView>
  </sheetViews>
  <sheetFormatPr defaultColWidth="9.140625" defaultRowHeight="12.75"/>
  <cols>
    <col min="1" max="1" width="23.7109375" style="0" customWidth="1"/>
    <col min="5" max="6" width="0.2890625" style="0" customWidth="1"/>
    <col min="8" max="8" width="10.00390625" style="0" customWidth="1"/>
    <col min="9" max="9" width="13.28125" style="0" customWidth="1"/>
    <col min="10" max="10" width="10.421875" style="0" customWidth="1"/>
  </cols>
  <sheetData>
    <row r="1" ht="12.75">
      <c r="A1" s="1"/>
    </row>
    <row r="2" spans="1:14" ht="12.75">
      <c r="A2" s="1"/>
      <c r="G2" s="1"/>
      <c r="H2" s="1"/>
      <c r="I2" s="1"/>
      <c r="N2" t="s">
        <v>193</v>
      </c>
    </row>
    <row r="3" spans="1:10" ht="12.75">
      <c r="A3" s="1"/>
      <c r="B3" s="1"/>
      <c r="C3" s="1"/>
      <c r="G3" s="8"/>
      <c r="H3" s="8"/>
      <c r="I3" s="1"/>
      <c r="J3" s="1"/>
    </row>
    <row r="4" spans="1:7" ht="12.75">
      <c r="A4" s="1" t="s">
        <v>191</v>
      </c>
      <c r="B4" s="1" t="s">
        <v>192</v>
      </c>
      <c r="G4" s="1"/>
    </row>
    <row r="5" spans="1:10" ht="12.75">
      <c r="A5" s="1" t="s">
        <v>202</v>
      </c>
      <c r="B5" s="1"/>
      <c r="J5" s="1"/>
    </row>
    <row r="6" spans="1:10" ht="12.75">
      <c r="A6" s="1"/>
      <c r="B6" s="1"/>
      <c r="G6" s="8"/>
      <c r="H6" s="8"/>
      <c r="J6" s="1"/>
    </row>
    <row r="7" spans="1:9" ht="12.75">
      <c r="A7" s="16" t="s">
        <v>29</v>
      </c>
      <c r="G7" s="17"/>
      <c r="H7" s="17"/>
      <c r="I7" s="17"/>
    </row>
    <row r="8" ht="12.75">
      <c r="A8" s="17" t="s">
        <v>4</v>
      </c>
    </row>
    <row r="11" ht="12.75">
      <c r="L11" s="3"/>
    </row>
    <row r="12" spans="1:4" ht="12.75">
      <c r="A12" t="s">
        <v>30</v>
      </c>
      <c r="B12" t="s">
        <v>31</v>
      </c>
      <c r="D12" t="s">
        <v>32</v>
      </c>
    </row>
    <row r="14" spans="1:10" ht="12.75">
      <c r="A14" s="1"/>
      <c r="G14" s="1"/>
      <c r="J14" s="1"/>
    </row>
    <row r="17" spans="1:10" ht="12.75">
      <c r="A17" s="1" t="s">
        <v>99</v>
      </c>
      <c r="D17" s="1">
        <v>1160</v>
      </c>
      <c r="G17" s="1"/>
      <c r="H17" s="1"/>
      <c r="I17" s="1"/>
      <c r="J17" s="1"/>
    </row>
    <row r="18" spans="1:4" ht="12.75">
      <c r="A18" t="s">
        <v>151</v>
      </c>
      <c r="B18">
        <v>5139</v>
      </c>
      <c r="D18">
        <v>10</v>
      </c>
    </row>
    <row r="19" spans="1:4" ht="12.75">
      <c r="A19" t="s">
        <v>169</v>
      </c>
      <c r="B19">
        <v>5169</v>
      </c>
      <c r="D19">
        <v>50</v>
      </c>
    </row>
    <row r="20" spans="1:7" ht="12.75">
      <c r="A20" t="s">
        <v>168</v>
      </c>
      <c r="B20">
        <v>6130</v>
      </c>
      <c r="D20">
        <v>20</v>
      </c>
      <c r="G20" t="s">
        <v>164</v>
      </c>
    </row>
    <row r="21" spans="1:7" ht="12.75">
      <c r="A21" t="s">
        <v>167</v>
      </c>
      <c r="B21">
        <v>6121</v>
      </c>
      <c r="D21">
        <v>450</v>
      </c>
      <c r="G21" t="s">
        <v>164</v>
      </c>
    </row>
    <row r="22" spans="1:7" ht="12.75">
      <c r="A22" t="s">
        <v>166</v>
      </c>
      <c r="B22">
        <v>6119</v>
      </c>
      <c r="D22">
        <v>50</v>
      </c>
      <c r="G22" t="s">
        <v>164</v>
      </c>
    </row>
    <row r="23" spans="1:7" ht="12.75">
      <c r="A23" t="s">
        <v>165</v>
      </c>
      <c r="B23">
        <v>5169</v>
      </c>
      <c r="D23">
        <v>30</v>
      </c>
      <c r="G23" t="s">
        <v>164</v>
      </c>
    </row>
    <row r="24" spans="1:7" ht="12.75">
      <c r="A24" t="s">
        <v>117</v>
      </c>
      <c r="B24">
        <v>6121</v>
      </c>
      <c r="D24">
        <v>300</v>
      </c>
      <c r="G24" t="s">
        <v>185</v>
      </c>
    </row>
    <row r="25" spans="1:4" ht="12.75">
      <c r="A25" t="s">
        <v>203</v>
      </c>
      <c r="B25">
        <v>5171</v>
      </c>
      <c r="D25">
        <v>200</v>
      </c>
    </row>
    <row r="26" spans="1:7" ht="12.75">
      <c r="A26" t="s">
        <v>166</v>
      </c>
      <c r="B26">
        <v>6119</v>
      </c>
      <c r="D26">
        <v>50</v>
      </c>
      <c r="G26" t="s">
        <v>206</v>
      </c>
    </row>
    <row r="28" spans="1:10" ht="12.75">
      <c r="A28" s="1" t="s">
        <v>33</v>
      </c>
      <c r="D28" s="1">
        <v>500</v>
      </c>
      <c r="G28" s="1"/>
      <c r="H28" s="1"/>
      <c r="I28" s="1"/>
      <c r="J28" s="1"/>
    </row>
    <row r="29" spans="1:10" ht="12.75" hidden="1">
      <c r="A29" s="1"/>
      <c r="D29" s="1"/>
      <c r="G29" s="1"/>
      <c r="H29" s="1"/>
      <c r="I29" s="1"/>
      <c r="J29" s="1"/>
    </row>
    <row r="30" spans="1:10" ht="12.75">
      <c r="A30" s="3" t="s">
        <v>142</v>
      </c>
      <c r="B30">
        <v>5021</v>
      </c>
      <c r="D30" s="3">
        <v>10</v>
      </c>
      <c r="G30" s="1"/>
      <c r="H30" s="1"/>
      <c r="I30" s="1"/>
      <c r="J30" s="1"/>
    </row>
    <row r="31" spans="1:4" ht="12.75">
      <c r="A31" s="3" t="s">
        <v>61</v>
      </c>
      <c r="B31">
        <v>5139</v>
      </c>
      <c r="D31">
        <v>20</v>
      </c>
    </row>
    <row r="32" spans="1:4" ht="12.75">
      <c r="A32" s="3" t="s">
        <v>53</v>
      </c>
      <c r="B32">
        <v>5171</v>
      </c>
      <c r="D32">
        <v>50</v>
      </c>
    </row>
    <row r="33" spans="1:4" ht="12.75">
      <c r="A33" s="3" t="s">
        <v>54</v>
      </c>
      <c r="B33">
        <v>5169</v>
      </c>
      <c r="D33" s="3">
        <v>10</v>
      </c>
    </row>
    <row r="34" spans="1:4" ht="12.75">
      <c r="A34" s="3" t="s">
        <v>78</v>
      </c>
      <c r="B34">
        <v>5156</v>
      </c>
      <c r="D34" s="3">
        <v>10</v>
      </c>
    </row>
    <row r="35" spans="1:4" ht="12.75" hidden="1">
      <c r="A35" s="3" t="s">
        <v>170</v>
      </c>
      <c r="B35">
        <v>6122</v>
      </c>
      <c r="D35" s="3">
        <v>0</v>
      </c>
    </row>
    <row r="36" spans="1:4" ht="12.75">
      <c r="A36" s="3" t="s">
        <v>171</v>
      </c>
      <c r="B36">
        <v>5171</v>
      </c>
      <c r="D36" s="3">
        <v>300</v>
      </c>
    </row>
    <row r="37" spans="1:7" ht="12.75">
      <c r="A37" s="3" t="s">
        <v>166</v>
      </c>
      <c r="B37">
        <v>6119</v>
      </c>
      <c r="D37" s="3">
        <v>100</v>
      </c>
      <c r="G37" t="s">
        <v>211</v>
      </c>
    </row>
    <row r="38" spans="1:5" ht="12.75">
      <c r="A38" s="3"/>
      <c r="D38" s="3"/>
      <c r="E38">
        <v>450</v>
      </c>
    </row>
    <row r="39" ht="12.75" hidden="1">
      <c r="A39" s="3"/>
    </row>
    <row r="40" ht="12.75">
      <c r="A40" s="3"/>
    </row>
    <row r="41" spans="1:14" ht="12.75">
      <c r="A41" s="3"/>
      <c r="N41" t="s">
        <v>194</v>
      </c>
    </row>
    <row r="42" ht="12.75">
      <c r="A42" s="3"/>
    </row>
    <row r="43" spans="1:10" ht="12.75">
      <c r="A43" s="1" t="s">
        <v>34</v>
      </c>
      <c r="D43" s="1">
        <v>85</v>
      </c>
      <c r="E43" s="1"/>
      <c r="H43" s="1"/>
      <c r="I43" s="1"/>
      <c r="J43" s="1"/>
    </row>
    <row r="44" spans="2:4" ht="12.75">
      <c r="B44">
        <v>5323</v>
      </c>
      <c r="D44">
        <v>85</v>
      </c>
    </row>
    <row r="47" spans="1:9" ht="12.75" hidden="1">
      <c r="A47" s="1" t="s">
        <v>113</v>
      </c>
      <c r="G47" s="1"/>
      <c r="I47" s="1"/>
    </row>
    <row r="48" ht="12.75" hidden="1">
      <c r="A48" s="1"/>
    </row>
    <row r="49" ht="12.75" hidden="1"/>
    <row r="50" ht="12.75" hidden="1"/>
    <row r="51" spans="1:9" ht="12.75" hidden="1">
      <c r="A51" s="1" t="s">
        <v>114</v>
      </c>
      <c r="G51" s="1"/>
      <c r="I51" s="1"/>
    </row>
    <row r="52" ht="12.75">
      <c r="A52" s="1"/>
    </row>
    <row r="53" spans="1:5" ht="12.75">
      <c r="A53" s="1"/>
      <c r="E53" s="1"/>
    </row>
    <row r="54" spans="1:5" ht="12.75">
      <c r="A54" s="1"/>
      <c r="E54" s="1"/>
    </row>
    <row r="55" spans="1:10" ht="12.75">
      <c r="A55" s="1" t="s">
        <v>35</v>
      </c>
      <c r="D55" s="1">
        <v>152</v>
      </c>
      <c r="E55" s="1"/>
      <c r="G55" s="1"/>
      <c r="H55" s="1"/>
      <c r="I55" s="1"/>
      <c r="J55" s="1"/>
    </row>
    <row r="56" spans="1:5" ht="12.75" hidden="1">
      <c r="A56" s="1"/>
      <c r="B56">
        <v>5171</v>
      </c>
      <c r="D56" s="3"/>
      <c r="E56" s="1"/>
    </row>
    <row r="57" spans="1:5" ht="12.75">
      <c r="A57" s="3" t="s">
        <v>187</v>
      </c>
      <c r="B57">
        <v>5331</v>
      </c>
      <c r="D57" s="3">
        <v>152</v>
      </c>
      <c r="E57" s="1"/>
    </row>
    <row r="58" spans="1:5" ht="12.75" hidden="1">
      <c r="A58" s="3" t="s">
        <v>188</v>
      </c>
      <c r="B58">
        <v>6121</v>
      </c>
      <c r="D58" s="3">
        <v>0</v>
      </c>
      <c r="E58" s="1"/>
    </row>
    <row r="59" spans="1:5" ht="12.75">
      <c r="A59" s="1"/>
      <c r="E59" s="1"/>
    </row>
    <row r="60" spans="1:5" ht="12.75">
      <c r="A60" s="1"/>
      <c r="E60" s="1"/>
    </row>
    <row r="61" spans="1:10" ht="12.75">
      <c r="A61" s="1" t="s">
        <v>36</v>
      </c>
      <c r="D61" s="1">
        <v>2008</v>
      </c>
      <c r="G61" s="1"/>
      <c r="H61" s="1"/>
      <c r="I61" s="1"/>
      <c r="J61" s="1"/>
    </row>
    <row r="62" spans="1:4" ht="12.75">
      <c r="A62" s="3" t="s">
        <v>88</v>
      </c>
      <c r="B62">
        <v>5321</v>
      </c>
      <c r="D62">
        <v>220</v>
      </c>
    </row>
    <row r="63" spans="1:4" ht="12.75">
      <c r="A63" s="3" t="s">
        <v>187</v>
      </c>
      <c r="B63">
        <v>5331</v>
      </c>
      <c r="D63">
        <v>878</v>
      </c>
    </row>
    <row r="64" spans="1:7" ht="12.75">
      <c r="A64" t="s">
        <v>172</v>
      </c>
      <c r="B64">
        <v>6121</v>
      </c>
      <c r="D64">
        <v>900</v>
      </c>
      <c r="E64" s="1"/>
      <c r="G64" t="s">
        <v>173</v>
      </c>
    </row>
    <row r="65" spans="1:7" ht="12.75">
      <c r="A65" t="s">
        <v>189</v>
      </c>
      <c r="B65">
        <v>5222</v>
      </c>
      <c r="D65">
        <v>10</v>
      </c>
      <c r="E65" s="1"/>
      <c r="G65" t="s">
        <v>176</v>
      </c>
    </row>
    <row r="66" ht="12.75">
      <c r="E66" s="1"/>
    </row>
    <row r="67" ht="12.75">
      <c r="E67" s="1"/>
    </row>
    <row r="68" spans="1:10" ht="12.75">
      <c r="A68" s="1" t="s">
        <v>37</v>
      </c>
      <c r="B68">
        <v>5331</v>
      </c>
      <c r="D68" s="1">
        <v>91</v>
      </c>
      <c r="E68" s="1"/>
      <c r="I68" s="1"/>
      <c r="J68" s="1"/>
    </row>
    <row r="69" spans="1:5" ht="12.75">
      <c r="A69" s="1"/>
      <c r="E69" s="1"/>
    </row>
    <row r="70" spans="1:5" ht="12.75">
      <c r="A70" s="1"/>
      <c r="E70" s="1"/>
    </row>
    <row r="71" spans="1:10" ht="12.75">
      <c r="A71" s="1" t="s">
        <v>38</v>
      </c>
      <c r="D71" s="1">
        <v>60</v>
      </c>
      <c r="G71" s="1"/>
      <c r="H71" s="1"/>
      <c r="I71" s="1"/>
      <c r="J71" s="1"/>
    </row>
    <row r="72" spans="1:4" ht="12.75">
      <c r="A72" s="3" t="s">
        <v>69</v>
      </c>
      <c r="B72">
        <v>5011</v>
      </c>
      <c r="D72">
        <v>16</v>
      </c>
    </row>
    <row r="73" spans="1:4" ht="12.75">
      <c r="A73" s="3" t="s">
        <v>67</v>
      </c>
      <c r="B73">
        <v>5031</v>
      </c>
      <c r="D73">
        <v>0</v>
      </c>
    </row>
    <row r="74" spans="1:4" ht="12.75">
      <c r="A74" s="3" t="s">
        <v>66</v>
      </c>
      <c r="B74">
        <v>5032</v>
      </c>
      <c r="D74">
        <v>2</v>
      </c>
    </row>
    <row r="75" spans="1:4" ht="12.75">
      <c r="A75" s="3" t="s">
        <v>94</v>
      </c>
      <c r="B75">
        <v>5136</v>
      </c>
      <c r="D75">
        <v>30</v>
      </c>
    </row>
    <row r="76" spans="1:4" ht="12.75">
      <c r="A76" s="3" t="s">
        <v>53</v>
      </c>
      <c r="B76">
        <v>5171</v>
      </c>
      <c r="D76">
        <v>10</v>
      </c>
    </row>
    <row r="77" spans="1:4" ht="12.75">
      <c r="A77" s="3" t="s">
        <v>61</v>
      </c>
      <c r="B77">
        <v>5139</v>
      </c>
      <c r="D77">
        <v>2</v>
      </c>
    </row>
    <row r="81" spans="1:10" ht="12.75">
      <c r="A81" s="1" t="s">
        <v>159</v>
      </c>
      <c r="D81" s="1">
        <f>D82+D86+D87+D88+D89+D90+D91+D92+D93+D94+D95</f>
        <v>357</v>
      </c>
      <c r="G81" s="1"/>
      <c r="H81" s="1"/>
      <c r="I81" s="1"/>
      <c r="J81" s="1"/>
    </row>
    <row r="82" spans="1:4" ht="12.75">
      <c r="A82" s="3" t="s">
        <v>86</v>
      </c>
      <c r="B82">
        <v>5021</v>
      </c>
      <c r="D82">
        <v>20</v>
      </c>
    </row>
    <row r="83" spans="1:14" ht="12.75" hidden="1">
      <c r="A83" t="s">
        <v>69</v>
      </c>
      <c r="B83">
        <v>5011</v>
      </c>
      <c r="D83">
        <v>10</v>
      </c>
      <c r="N83" t="s">
        <v>195</v>
      </c>
    </row>
    <row r="84" spans="1:4" ht="12.75" hidden="1">
      <c r="A84" t="s">
        <v>66</v>
      </c>
      <c r="B84">
        <v>5032</v>
      </c>
      <c r="D84">
        <v>1</v>
      </c>
    </row>
    <row r="85" spans="1:4" ht="12.75" hidden="1">
      <c r="A85" t="s">
        <v>67</v>
      </c>
      <c r="B85">
        <v>5031</v>
      </c>
      <c r="D85">
        <v>3</v>
      </c>
    </row>
    <row r="86" spans="1:4" ht="12.75">
      <c r="A86" t="s">
        <v>59</v>
      </c>
      <c r="B86">
        <v>5153</v>
      </c>
      <c r="D86">
        <v>70</v>
      </c>
    </row>
    <row r="87" spans="1:4" ht="12.75">
      <c r="A87" t="s">
        <v>58</v>
      </c>
      <c r="B87">
        <v>5154</v>
      </c>
      <c r="D87">
        <v>35</v>
      </c>
    </row>
    <row r="88" spans="1:4" ht="12.75">
      <c r="A88" t="s">
        <v>60</v>
      </c>
      <c r="B88">
        <v>5151</v>
      </c>
      <c r="D88">
        <v>12</v>
      </c>
    </row>
    <row r="89" spans="1:4" ht="12.75">
      <c r="A89" t="s">
        <v>87</v>
      </c>
      <c r="B89">
        <v>5163</v>
      </c>
      <c r="D89">
        <v>7</v>
      </c>
    </row>
    <row r="90" spans="1:4" ht="12.75">
      <c r="A90" t="s">
        <v>47</v>
      </c>
      <c r="B90">
        <v>5362</v>
      </c>
      <c r="D90">
        <v>5</v>
      </c>
    </row>
    <row r="91" spans="1:4" ht="12.75">
      <c r="A91" t="s">
        <v>100</v>
      </c>
      <c r="B91">
        <v>5137</v>
      </c>
      <c r="D91">
        <v>20</v>
      </c>
    </row>
    <row r="92" spans="1:4" ht="12.75">
      <c r="A92" t="s">
        <v>79</v>
      </c>
      <c r="B92">
        <v>5169</v>
      </c>
      <c r="D92">
        <v>20</v>
      </c>
    </row>
    <row r="93" spans="1:4" ht="12.75">
      <c r="A93" t="s">
        <v>53</v>
      </c>
      <c r="B93">
        <v>5171</v>
      </c>
      <c r="D93">
        <v>30</v>
      </c>
    </row>
    <row r="94" spans="1:4" ht="12.75">
      <c r="A94" t="s">
        <v>130</v>
      </c>
      <c r="B94">
        <v>5139</v>
      </c>
      <c r="D94">
        <v>20</v>
      </c>
    </row>
    <row r="95" spans="1:7" ht="12.75">
      <c r="A95" t="s">
        <v>179</v>
      </c>
      <c r="B95">
        <v>5222</v>
      </c>
      <c r="D95">
        <v>118</v>
      </c>
      <c r="G95" t="s">
        <v>176</v>
      </c>
    </row>
    <row r="98" spans="1:10" ht="12.75">
      <c r="A98" s="1" t="s">
        <v>143</v>
      </c>
      <c r="D98" s="1">
        <v>80</v>
      </c>
      <c r="I98" s="1"/>
      <c r="J98" s="1"/>
    </row>
    <row r="99" spans="1:4" ht="12.75">
      <c r="A99" s="3" t="s">
        <v>60</v>
      </c>
      <c r="B99">
        <v>5151</v>
      </c>
      <c r="D99">
        <v>5</v>
      </c>
    </row>
    <row r="100" spans="1:4" ht="12.75">
      <c r="A100" t="s">
        <v>59</v>
      </c>
      <c r="B100">
        <v>5153</v>
      </c>
      <c r="D100">
        <v>50</v>
      </c>
    </row>
    <row r="101" spans="1:4" ht="12.75">
      <c r="A101" t="s">
        <v>58</v>
      </c>
      <c r="B101">
        <v>5154</v>
      </c>
      <c r="D101">
        <v>10</v>
      </c>
    </row>
    <row r="102" spans="1:4" ht="12.75">
      <c r="A102" t="s">
        <v>85</v>
      </c>
      <c r="B102">
        <v>5163</v>
      </c>
      <c r="D102">
        <v>15</v>
      </c>
    </row>
    <row r="104" spans="1:4" ht="12.75">
      <c r="A104" s="1" t="s">
        <v>174</v>
      </c>
      <c r="D104" s="1">
        <v>25</v>
      </c>
    </row>
    <row r="105" spans="1:7" ht="12.75">
      <c r="A105" t="s">
        <v>175</v>
      </c>
      <c r="B105">
        <v>5222</v>
      </c>
      <c r="D105">
        <v>25</v>
      </c>
      <c r="G105" t="s">
        <v>176</v>
      </c>
    </row>
    <row r="107" ht="12.75">
      <c r="A107" s="1" t="s">
        <v>101</v>
      </c>
    </row>
    <row r="108" spans="1:10" ht="12.75">
      <c r="A108" s="1" t="s">
        <v>102</v>
      </c>
      <c r="D108" s="1">
        <v>35</v>
      </c>
      <c r="G108" s="1"/>
      <c r="I108" s="1"/>
      <c r="J108" s="1"/>
    </row>
    <row r="109" spans="2:4" ht="12.75">
      <c r="B109">
        <v>5169</v>
      </c>
      <c r="D109">
        <v>35</v>
      </c>
    </row>
    <row r="112" ht="12.75" hidden="1"/>
    <row r="113" spans="1:10" ht="12.75">
      <c r="A113" s="1" t="s">
        <v>124</v>
      </c>
      <c r="D113" s="1">
        <v>13</v>
      </c>
      <c r="G113" s="1"/>
      <c r="I113" s="1"/>
      <c r="J113" s="1"/>
    </row>
    <row r="114" ht="12.75" hidden="1">
      <c r="D114" s="3"/>
    </row>
    <row r="115" spans="1:4" ht="12.75">
      <c r="A115" s="3"/>
      <c r="B115">
        <v>5171</v>
      </c>
      <c r="D115">
        <v>10</v>
      </c>
    </row>
    <row r="116" ht="12.75" hidden="1">
      <c r="A116" s="1"/>
    </row>
    <row r="117" ht="12.75" hidden="1">
      <c r="A117" s="1"/>
    </row>
    <row r="118" ht="12.75" hidden="1">
      <c r="A118" s="1"/>
    </row>
    <row r="119" spans="1:4" ht="12.75">
      <c r="A119" s="1"/>
      <c r="B119">
        <v>5362</v>
      </c>
      <c r="D119">
        <v>3</v>
      </c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spans="1:14" ht="12.75">
      <c r="A124" s="1" t="s">
        <v>83</v>
      </c>
      <c r="D124" s="1">
        <v>1698</v>
      </c>
      <c r="H124" s="1"/>
      <c r="I124" s="1"/>
      <c r="J124" s="1"/>
      <c r="N124" t="s">
        <v>196</v>
      </c>
    </row>
    <row r="125" spans="1:4" ht="12.75" hidden="1">
      <c r="A125" s="3" t="s">
        <v>84</v>
      </c>
      <c r="B125">
        <v>5229</v>
      </c>
      <c r="D125" s="1"/>
    </row>
    <row r="126" spans="1:4" ht="12.75" hidden="1">
      <c r="A126" s="3"/>
      <c r="D126" s="1"/>
    </row>
    <row r="127" spans="1:4" ht="12.75" hidden="1">
      <c r="A127" s="3"/>
      <c r="D127" s="1"/>
    </row>
    <row r="128" spans="1:4" ht="12.75" hidden="1">
      <c r="A128" s="3"/>
      <c r="D128" s="1"/>
    </row>
    <row r="129" spans="1:7" ht="12.75">
      <c r="A129" s="3" t="s">
        <v>95</v>
      </c>
      <c r="B129">
        <v>5222</v>
      </c>
      <c r="D129" s="3">
        <v>450</v>
      </c>
      <c r="G129" t="s">
        <v>176</v>
      </c>
    </row>
    <row r="130" spans="1:2" ht="12.75" hidden="1">
      <c r="A130" s="3" t="s">
        <v>69</v>
      </c>
      <c r="B130">
        <v>5011</v>
      </c>
    </row>
    <row r="131" ht="12.75" hidden="1">
      <c r="A131" s="3"/>
    </row>
    <row r="132" spans="1:2" ht="12.75" hidden="1">
      <c r="A132" s="3" t="s">
        <v>67</v>
      </c>
      <c r="B132">
        <v>5031</v>
      </c>
    </row>
    <row r="133" spans="1:2" ht="12.75" hidden="1">
      <c r="A133" s="3" t="s">
        <v>66</v>
      </c>
      <c r="B133">
        <v>5032</v>
      </c>
    </row>
    <row r="134" spans="1:4" ht="12.75">
      <c r="A134" s="3" t="s">
        <v>60</v>
      </c>
      <c r="B134">
        <v>5151</v>
      </c>
      <c r="D134">
        <v>40</v>
      </c>
    </row>
    <row r="135" spans="1:4" ht="12.75">
      <c r="A135" s="3" t="s">
        <v>85</v>
      </c>
      <c r="B135">
        <v>5163</v>
      </c>
      <c r="D135">
        <v>8</v>
      </c>
    </row>
    <row r="136" spans="1:10" ht="12.75" hidden="1">
      <c r="A136" s="3" t="s">
        <v>100</v>
      </c>
      <c r="B136">
        <v>5137</v>
      </c>
      <c r="D136" s="1"/>
      <c r="J136" s="1"/>
    </row>
    <row r="137" spans="1:10" ht="12.75">
      <c r="A137" s="3" t="s">
        <v>188</v>
      </c>
      <c r="B137">
        <v>6121</v>
      </c>
      <c r="D137" s="3">
        <v>1200</v>
      </c>
      <c r="G137" t="s">
        <v>212</v>
      </c>
      <c r="J137" s="1"/>
    </row>
    <row r="138" spans="1:10" ht="12.75">
      <c r="A138" s="3"/>
      <c r="D138" s="3"/>
      <c r="J138" s="1"/>
    </row>
    <row r="139" spans="1:10" ht="12.75">
      <c r="A139" s="3"/>
      <c r="D139" s="3"/>
      <c r="J139" s="1"/>
    </row>
    <row r="140" spans="1:9" ht="12.75">
      <c r="A140" s="1" t="s">
        <v>115</v>
      </c>
      <c r="D140" s="1">
        <v>27</v>
      </c>
      <c r="I140" s="1"/>
    </row>
    <row r="141" spans="1:4" ht="12.75">
      <c r="A141" s="3" t="s">
        <v>85</v>
      </c>
      <c r="B141">
        <v>5163</v>
      </c>
      <c r="D141">
        <v>1</v>
      </c>
    </row>
    <row r="142" spans="1:4" ht="12.75">
      <c r="A142" s="3" t="s">
        <v>60</v>
      </c>
      <c r="B142">
        <v>5151</v>
      </c>
      <c r="D142">
        <v>6</v>
      </c>
    </row>
    <row r="143" spans="1:7" ht="12.75">
      <c r="A143" s="3" t="s">
        <v>179</v>
      </c>
      <c r="B143">
        <v>5222</v>
      </c>
      <c r="D143" s="3">
        <v>20</v>
      </c>
      <c r="G143" t="s">
        <v>176</v>
      </c>
    </row>
    <row r="144" ht="12.75">
      <c r="A144" s="1"/>
    </row>
    <row r="145" spans="1:10" ht="12.75">
      <c r="A145" s="1" t="s">
        <v>39</v>
      </c>
      <c r="D145" s="1">
        <v>12</v>
      </c>
      <c r="H145" s="1"/>
      <c r="I145" s="1"/>
      <c r="J145" s="1"/>
    </row>
    <row r="146" spans="1:4" ht="12.75">
      <c r="A146" s="3" t="s">
        <v>60</v>
      </c>
      <c r="B146">
        <v>5151</v>
      </c>
      <c r="D146">
        <v>2</v>
      </c>
    </row>
    <row r="147" spans="1:7" ht="12.75">
      <c r="A147" s="3" t="s">
        <v>58</v>
      </c>
      <c r="B147">
        <v>5154</v>
      </c>
      <c r="D147">
        <v>10</v>
      </c>
      <c r="G147" s="12"/>
    </row>
    <row r="149" spans="1:10" ht="12.75">
      <c r="A149" s="1" t="s">
        <v>40</v>
      </c>
      <c r="D149" s="1">
        <v>45</v>
      </c>
      <c r="G149" s="1"/>
      <c r="H149" s="1"/>
      <c r="I149" s="1"/>
      <c r="J149" s="1"/>
    </row>
    <row r="150" spans="1:7" ht="12.75">
      <c r="A150" s="3" t="s">
        <v>60</v>
      </c>
      <c r="B150">
        <v>5151</v>
      </c>
      <c r="D150">
        <v>10</v>
      </c>
      <c r="G150" s="19"/>
    </row>
    <row r="151" spans="1:4" ht="12.75">
      <c r="A151" s="3" t="s">
        <v>82</v>
      </c>
      <c r="B151">
        <v>5154</v>
      </c>
      <c r="D151">
        <v>20</v>
      </c>
    </row>
    <row r="152" spans="1:2" ht="12.75" hidden="1">
      <c r="A152" s="3" t="s">
        <v>98</v>
      </c>
      <c r="B152">
        <v>6121</v>
      </c>
    </row>
    <row r="153" spans="1:7" ht="12.75">
      <c r="A153" s="3" t="s">
        <v>87</v>
      </c>
      <c r="B153">
        <v>5163</v>
      </c>
      <c r="D153">
        <v>5</v>
      </c>
      <c r="G153" s="19"/>
    </row>
    <row r="154" spans="1:2" ht="12.75" hidden="1">
      <c r="A154" s="3" t="s">
        <v>131</v>
      </c>
      <c r="B154">
        <v>5139</v>
      </c>
    </row>
    <row r="155" spans="1:4" ht="12.75">
      <c r="A155" s="3" t="s">
        <v>151</v>
      </c>
      <c r="B155">
        <v>5139</v>
      </c>
      <c r="D155">
        <v>10</v>
      </c>
    </row>
    <row r="156" ht="12.75" hidden="1">
      <c r="A156" s="3"/>
    </row>
    <row r="157" ht="12.75">
      <c r="A157" s="3"/>
    </row>
    <row r="158" ht="12.75">
      <c r="A158" s="3"/>
    </row>
    <row r="159" spans="1:10" ht="12.75">
      <c r="A159" s="1" t="s">
        <v>103</v>
      </c>
      <c r="D159" s="1">
        <v>60</v>
      </c>
      <c r="G159" s="1"/>
      <c r="H159" s="1"/>
      <c r="I159" s="1"/>
      <c r="J159" s="1"/>
    </row>
    <row r="160" spans="1:7" ht="12.75">
      <c r="A160" s="3" t="s">
        <v>104</v>
      </c>
      <c r="B160">
        <v>5171</v>
      </c>
      <c r="D160">
        <v>50</v>
      </c>
      <c r="G160" t="s">
        <v>204</v>
      </c>
    </row>
    <row r="161" spans="1:4" ht="12.75">
      <c r="A161" s="3" t="s">
        <v>79</v>
      </c>
      <c r="B161">
        <v>5169</v>
      </c>
      <c r="D161">
        <v>5</v>
      </c>
    </row>
    <row r="162" spans="1:4" ht="12.75">
      <c r="A162" s="3" t="s">
        <v>132</v>
      </c>
      <c r="B162">
        <v>5139</v>
      </c>
      <c r="D162">
        <v>5</v>
      </c>
    </row>
    <row r="163" ht="12.75">
      <c r="A163" s="3"/>
    </row>
    <row r="164" ht="12.75" hidden="1">
      <c r="A164" s="3"/>
    </row>
    <row r="165" spans="1:9" ht="12.75" hidden="1">
      <c r="A165" s="1"/>
      <c r="D165" s="1"/>
      <c r="H165" s="1"/>
      <c r="I165" s="1"/>
    </row>
    <row r="166" spans="1:10" ht="12.75" hidden="1">
      <c r="A166" s="3"/>
      <c r="D166" s="3"/>
      <c r="J166" s="1"/>
    </row>
    <row r="167" spans="1:4" ht="12.75">
      <c r="A167" s="3"/>
      <c r="D167" s="1"/>
    </row>
    <row r="168" spans="1:4" ht="12.75" hidden="1">
      <c r="A168" s="3"/>
      <c r="D168" s="1"/>
    </row>
    <row r="169" spans="1:9" ht="12.75">
      <c r="A169" s="1" t="s">
        <v>133</v>
      </c>
      <c r="D169" s="1">
        <v>36</v>
      </c>
      <c r="H169" s="1"/>
      <c r="I169" s="1"/>
    </row>
    <row r="170" spans="1:4" ht="12.75">
      <c r="A170" s="3" t="s">
        <v>104</v>
      </c>
      <c r="B170">
        <v>5171</v>
      </c>
      <c r="D170" s="3">
        <v>26</v>
      </c>
    </row>
    <row r="171" spans="1:4" ht="12.75">
      <c r="A171" s="3" t="s">
        <v>134</v>
      </c>
      <c r="B171">
        <v>5164</v>
      </c>
      <c r="D171" s="3">
        <v>10</v>
      </c>
    </row>
    <row r="172" spans="1:4" ht="12.75">
      <c r="A172" s="3"/>
      <c r="D172" s="1"/>
    </row>
    <row r="173" spans="1:9" ht="12.75">
      <c r="A173" s="1" t="s">
        <v>139</v>
      </c>
      <c r="D173" s="1">
        <v>15</v>
      </c>
      <c r="H173" s="1"/>
      <c r="I173" s="1"/>
    </row>
    <row r="174" spans="1:4" ht="12.75">
      <c r="A174" s="3" t="s">
        <v>144</v>
      </c>
      <c r="B174">
        <v>5171</v>
      </c>
      <c r="D174" s="3">
        <v>10</v>
      </c>
    </row>
    <row r="175" spans="1:4" ht="12.75" hidden="1">
      <c r="A175" s="3"/>
      <c r="D175" s="3"/>
    </row>
    <row r="176" spans="1:4" ht="12.75">
      <c r="A176" s="3" t="s">
        <v>145</v>
      </c>
      <c r="B176">
        <v>5169</v>
      </c>
      <c r="D176" s="3">
        <v>5</v>
      </c>
    </row>
    <row r="177" spans="1:4" ht="12.75">
      <c r="A177" s="3"/>
      <c r="D177" s="3"/>
    </row>
    <row r="178" spans="1:14" ht="12.75">
      <c r="A178" s="1" t="s">
        <v>160</v>
      </c>
      <c r="D178" s="1">
        <v>500</v>
      </c>
      <c r="N178" t="s">
        <v>197</v>
      </c>
    </row>
    <row r="179" spans="1:4" ht="12.75">
      <c r="A179" s="3" t="s">
        <v>161</v>
      </c>
      <c r="B179">
        <v>6121</v>
      </c>
      <c r="D179" s="3">
        <v>350</v>
      </c>
    </row>
    <row r="180" spans="1:4" ht="12.75">
      <c r="A180" s="3" t="s">
        <v>162</v>
      </c>
      <c r="B180">
        <v>6121</v>
      </c>
      <c r="D180" s="3">
        <v>150</v>
      </c>
    </row>
    <row r="181" spans="1:4" ht="12.75">
      <c r="A181" s="3"/>
      <c r="D181" s="1"/>
    </row>
    <row r="182" spans="1:4" ht="12.75">
      <c r="A182" s="1" t="s">
        <v>146</v>
      </c>
      <c r="D182" s="1">
        <v>30</v>
      </c>
    </row>
    <row r="183" spans="1:4" ht="12.75">
      <c r="A183" s="3" t="s">
        <v>104</v>
      </c>
      <c r="B183">
        <v>5171</v>
      </c>
      <c r="D183" s="3">
        <v>30</v>
      </c>
    </row>
    <row r="185" spans="1:10" ht="12.75">
      <c r="A185" s="1" t="s">
        <v>41</v>
      </c>
      <c r="D185" s="1">
        <v>175</v>
      </c>
      <c r="G185" s="1"/>
      <c r="I185" s="1"/>
      <c r="J185" s="1"/>
    </row>
    <row r="186" spans="1:4" ht="12.75">
      <c r="A186" s="3" t="s">
        <v>58</v>
      </c>
      <c r="B186">
        <v>5154</v>
      </c>
      <c r="D186">
        <v>130</v>
      </c>
    </row>
    <row r="187" spans="1:4" ht="12.75">
      <c r="A187" s="3" t="s">
        <v>53</v>
      </c>
      <c r="B187">
        <v>5171</v>
      </c>
      <c r="D187">
        <v>30</v>
      </c>
    </row>
    <row r="188" spans="1:4" ht="12.75">
      <c r="A188" s="3" t="s">
        <v>54</v>
      </c>
      <c r="B188">
        <v>5169</v>
      </c>
      <c r="D188">
        <v>15</v>
      </c>
    </row>
    <row r="189" ht="12.75">
      <c r="A189" s="3"/>
    </row>
    <row r="190" spans="1:9" ht="12.75" hidden="1">
      <c r="A190" s="1" t="s">
        <v>116</v>
      </c>
      <c r="D190" s="1"/>
      <c r="G190" s="1"/>
      <c r="H190" s="1"/>
      <c r="I190" s="1"/>
    </row>
    <row r="191" spans="1:2" ht="12.75" hidden="1">
      <c r="A191" s="3" t="s">
        <v>117</v>
      </c>
      <c r="B191">
        <v>6121</v>
      </c>
    </row>
    <row r="192" spans="1:2" ht="12.75" hidden="1">
      <c r="A192" s="3" t="s">
        <v>136</v>
      </c>
      <c r="B192">
        <v>5169</v>
      </c>
    </row>
    <row r="193" spans="1:2" ht="12.75" hidden="1">
      <c r="A193" s="3" t="s">
        <v>135</v>
      </c>
      <c r="B193">
        <v>6119</v>
      </c>
    </row>
    <row r="194" spans="1:9" ht="12.75" hidden="1">
      <c r="A194" s="1" t="s">
        <v>120</v>
      </c>
      <c r="D194" s="1"/>
      <c r="I194" s="1"/>
    </row>
    <row r="195" spans="1:2" ht="12.75" hidden="1">
      <c r="A195" s="1" t="s">
        <v>121</v>
      </c>
      <c r="B195">
        <v>5169</v>
      </c>
    </row>
    <row r="196" ht="12.75" hidden="1">
      <c r="A196" s="3"/>
    </row>
    <row r="197" ht="12.75" hidden="1">
      <c r="A197" s="3"/>
    </row>
    <row r="198" spans="1:9" ht="12.75" hidden="1">
      <c r="A198" s="1" t="s">
        <v>125</v>
      </c>
      <c r="G198" s="1"/>
      <c r="I198" s="1"/>
    </row>
    <row r="199" spans="1:2" ht="12.75" hidden="1">
      <c r="A199" s="3"/>
      <c r="B199">
        <v>5171</v>
      </c>
    </row>
    <row r="200" spans="1:4" ht="12.75" hidden="1">
      <c r="A200" s="1" t="s">
        <v>177</v>
      </c>
      <c r="D200" s="1">
        <v>0</v>
      </c>
    </row>
    <row r="201" spans="1:2" ht="12.75" hidden="1">
      <c r="A201" s="3" t="s">
        <v>178</v>
      </c>
      <c r="B201">
        <v>5169</v>
      </c>
    </row>
    <row r="202" ht="12.75">
      <c r="A202" s="3"/>
    </row>
    <row r="203" ht="12.75">
      <c r="A203" s="3"/>
    </row>
    <row r="204" spans="1:9" ht="12.75">
      <c r="A204" s="1" t="s">
        <v>137</v>
      </c>
      <c r="H204" s="1"/>
      <c r="I204" s="1"/>
    </row>
    <row r="205" spans="1:4" ht="12.75">
      <c r="A205" s="3" t="s">
        <v>79</v>
      </c>
      <c r="B205">
        <v>5169</v>
      </c>
      <c r="D205" s="1">
        <v>5</v>
      </c>
    </row>
    <row r="206" ht="12.75">
      <c r="A206" s="3"/>
    </row>
    <row r="207" ht="12.75">
      <c r="A207" s="3"/>
    </row>
    <row r="208" ht="12.75">
      <c r="A208" s="3"/>
    </row>
    <row r="209" spans="1:9" ht="12.75">
      <c r="A209" s="1" t="s">
        <v>118</v>
      </c>
      <c r="B209">
        <v>5169</v>
      </c>
      <c r="D209" s="1">
        <v>46</v>
      </c>
      <c r="G209" s="1"/>
      <c r="I209" s="1"/>
    </row>
    <row r="210" ht="12.75">
      <c r="A210" s="1" t="s">
        <v>119</v>
      </c>
    </row>
    <row r="211" ht="12.75">
      <c r="A211" s="3"/>
    </row>
    <row r="213" spans="1:9" ht="12.75">
      <c r="A213" s="1" t="s">
        <v>81</v>
      </c>
      <c r="D213" s="1"/>
      <c r="I213" s="1"/>
    </row>
    <row r="214" spans="1:10" ht="12.75">
      <c r="A214" s="3" t="s">
        <v>54</v>
      </c>
      <c r="B214">
        <v>5169</v>
      </c>
      <c r="D214" s="1">
        <v>580</v>
      </c>
      <c r="J214" s="1"/>
    </row>
    <row r="216" spans="1:9" ht="12.75">
      <c r="A216" s="1" t="s">
        <v>42</v>
      </c>
      <c r="D216" s="1"/>
      <c r="I216" s="1"/>
    </row>
    <row r="217" spans="1:10" ht="12.75">
      <c r="A217" s="3" t="s">
        <v>80</v>
      </c>
      <c r="B217">
        <v>5169</v>
      </c>
      <c r="D217" s="1">
        <v>280</v>
      </c>
      <c r="J217" s="1"/>
    </row>
    <row r="218" spans="1:10" ht="12.75">
      <c r="A218" s="3"/>
      <c r="D218" s="3"/>
      <c r="J218" s="1"/>
    </row>
    <row r="219" spans="1:4" ht="12.75">
      <c r="A219" s="1" t="s">
        <v>215</v>
      </c>
      <c r="D219" s="1">
        <v>80</v>
      </c>
    </row>
    <row r="220" ht="12.75">
      <c r="A220" s="1" t="s">
        <v>216</v>
      </c>
    </row>
    <row r="221" spans="1:4" ht="12.75">
      <c r="A221" s="3" t="s">
        <v>217</v>
      </c>
      <c r="D221">
        <v>80</v>
      </c>
    </row>
    <row r="222" ht="12.75">
      <c r="A222" s="3"/>
    </row>
    <row r="223" spans="1:10" ht="12.75">
      <c r="A223" s="1" t="s">
        <v>147</v>
      </c>
      <c r="B223" s="1"/>
      <c r="D223" s="1">
        <v>489</v>
      </c>
      <c r="G223" s="1"/>
      <c r="I223" s="1"/>
      <c r="J223" s="1"/>
    </row>
    <row r="224" spans="1:7" ht="12.75">
      <c r="A224" t="s">
        <v>69</v>
      </c>
      <c r="B224">
        <v>5011</v>
      </c>
      <c r="D224">
        <v>210</v>
      </c>
      <c r="G224" s="19"/>
    </row>
    <row r="225" spans="1:7" ht="12.75">
      <c r="A225" t="s">
        <v>148</v>
      </c>
      <c r="B225">
        <v>5021</v>
      </c>
      <c r="D225">
        <v>50</v>
      </c>
      <c r="G225" s="19"/>
    </row>
    <row r="226" spans="1:14" ht="12.75" hidden="1">
      <c r="A226" t="s">
        <v>67</v>
      </c>
      <c r="B226">
        <v>5031</v>
      </c>
      <c r="D226">
        <v>73</v>
      </c>
      <c r="N226" t="s">
        <v>198</v>
      </c>
    </row>
    <row r="227" spans="1:4" ht="12.75" hidden="1">
      <c r="A227" t="s">
        <v>66</v>
      </c>
      <c r="B227">
        <v>5032</v>
      </c>
      <c r="D227">
        <v>26</v>
      </c>
    </row>
    <row r="228" spans="1:4" ht="12.75">
      <c r="A228" t="s">
        <v>213</v>
      </c>
      <c r="B228">
        <v>5031</v>
      </c>
      <c r="D228">
        <v>52</v>
      </c>
    </row>
    <row r="229" spans="1:4" ht="12.75">
      <c r="A229" t="s">
        <v>214</v>
      </c>
      <c r="B229">
        <v>5032</v>
      </c>
      <c r="D229">
        <v>19</v>
      </c>
    </row>
    <row r="230" spans="1:4" ht="12.75">
      <c r="A230" t="s">
        <v>64</v>
      </c>
      <c r="B230">
        <v>5134</v>
      </c>
      <c r="D230">
        <v>3</v>
      </c>
    </row>
    <row r="231" spans="1:4" ht="12.75">
      <c r="A231" t="s">
        <v>77</v>
      </c>
      <c r="B231">
        <v>5137</v>
      </c>
      <c r="D231">
        <v>20</v>
      </c>
    </row>
    <row r="232" ht="12.75" hidden="1"/>
    <row r="233" ht="12.75" hidden="1"/>
    <row r="234" spans="1:4" ht="12.75">
      <c r="A234" t="s">
        <v>61</v>
      </c>
      <c r="B234">
        <v>5139</v>
      </c>
      <c r="D234">
        <v>30</v>
      </c>
    </row>
    <row r="235" spans="1:4" ht="12.75">
      <c r="A235" t="s">
        <v>59</v>
      </c>
      <c r="B235">
        <v>5153</v>
      </c>
      <c r="D235">
        <v>10</v>
      </c>
    </row>
    <row r="236" spans="1:4" ht="12.75">
      <c r="A236" t="s">
        <v>82</v>
      </c>
      <c r="B236">
        <v>5154</v>
      </c>
      <c r="D236">
        <v>15</v>
      </c>
    </row>
    <row r="237" spans="1:4" ht="12.75">
      <c r="A237" t="s">
        <v>78</v>
      </c>
      <c r="B237">
        <v>5156</v>
      </c>
      <c r="D237">
        <v>35</v>
      </c>
    </row>
    <row r="238" spans="1:4" ht="12.75">
      <c r="A238" t="s">
        <v>79</v>
      </c>
      <c r="B238">
        <v>5169</v>
      </c>
      <c r="D238">
        <v>10</v>
      </c>
    </row>
    <row r="239" spans="1:4" ht="12.75">
      <c r="A239" t="s">
        <v>53</v>
      </c>
      <c r="B239">
        <v>5171</v>
      </c>
      <c r="D239">
        <v>30</v>
      </c>
    </row>
    <row r="240" ht="12.75" hidden="1"/>
    <row r="241" ht="12.75" hidden="1"/>
    <row r="242" spans="1:4" ht="12.75">
      <c r="A242" t="s">
        <v>218</v>
      </c>
      <c r="B242">
        <v>5499</v>
      </c>
      <c r="D242">
        <v>5</v>
      </c>
    </row>
    <row r="244" spans="1:4" ht="12.75">
      <c r="A244" s="1" t="s">
        <v>43</v>
      </c>
      <c r="D244" s="1">
        <v>45</v>
      </c>
    </row>
    <row r="245" spans="1:10" ht="12.75">
      <c r="A245" s="3" t="s">
        <v>54</v>
      </c>
      <c r="B245">
        <v>5169</v>
      </c>
      <c r="D245" s="3">
        <v>10</v>
      </c>
      <c r="I245" s="1"/>
      <c r="J245" s="1"/>
    </row>
    <row r="246" spans="1:10" ht="12.75">
      <c r="A246" s="3" t="s">
        <v>186</v>
      </c>
      <c r="B246">
        <v>5222</v>
      </c>
      <c r="D246" s="3">
        <v>35</v>
      </c>
      <c r="G246" t="s">
        <v>176</v>
      </c>
      <c r="I246" s="1"/>
      <c r="J246" s="1"/>
    </row>
    <row r="247" spans="1:10" ht="12.75">
      <c r="A247" s="3"/>
      <c r="D247" s="1"/>
      <c r="I247" s="1"/>
      <c r="J247" s="1"/>
    </row>
    <row r="248" spans="1:10" ht="12.75">
      <c r="A248" s="1" t="s">
        <v>149</v>
      </c>
      <c r="D248" s="1">
        <v>36</v>
      </c>
      <c r="I248" s="1"/>
      <c r="J248" s="1"/>
    </row>
    <row r="249" spans="1:10" ht="12.75">
      <c r="A249" s="3" t="s">
        <v>163</v>
      </c>
      <c r="B249">
        <v>5492</v>
      </c>
      <c r="D249" s="3">
        <v>30</v>
      </c>
      <c r="G249" s="12"/>
      <c r="I249" s="1"/>
      <c r="J249" s="1"/>
    </row>
    <row r="250" spans="1:10" ht="12.75">
      <c r="A250" s="3" t="s">
        <v>150</v>
      </c>
      <c r="B250">
        <v>5194</v>
      </c>
      <c r="D250" s="3">
        <v>6</v>
      </c>
      <c r="I250" s="1"/>
      <c r="J250" s="1"/>
    </row>
    <row r="251" spans="1:10" ht="12.75">
      <c r="A251" s="3"/>
      <c r="D251" s="1"/>
      <c r="I251" s="1"/>
      <c r="J251" s="1"/>
    </row>
    <row r="252" spans="1:10" ht="12.75">
      <c r="A252" s="1" t="s">
        <v>181</v>
      </c>
      <c r="D252" s="1">
        <v>50</v>
      </c>
      <c r="I252" s="1"/>
      <c r="J252" s="1"/>
    </row>
    <row r="253" spans="1:10" ht="12.75">
      <c r="A253" s="3" t="s">
        <v>182</v>
      </c>
      <c r="B253">
        <v>6119</v>
      </c>
      <c r="D253" s="3">
        <v>50</v>
      </c>
      <c r="I253" s="1"/>
      <c r="J253" s="1"/>
    </row>
    <row r="254" spans="1:10" ht="12.75">
      <c r="A254" s="3"/>
      <c r="D254" s="1"/>
      <c r="I254" s="1"/>
      <c r="J254" s="1"/>
    </row>
    <row r="256" spans="1:10" ht="12.75">
      <c r="A256" s="1" t="s">
        <v>138</v>
      </c>
      <c r="D256" s="1">
        <v>398</v>
      </c>
      <c r="H256" s="1"/>
      <c r="I256" s="1"/>
      <c r="J256" s="1"/>
    </row>
    <row r="257" spans="1:7" ht="12.75">
      <c r="A257" s="3" t="s">
        <v>69</v>
      </c>
      <c r="B257">
        <v>5011</v>
      </c>
      <c r="D257">
        <v>150</v>
      </c>
      <c r="G257" s="12"/>
    </row>
    <row r="258" spans="1:7" ht="12.75" hidden="1">
      <c r="A258" s="3" t="s">
        <v>74</v>
      </c>
      <c r="B258">
        <v>5021</v>
      </c>
      <c r="D258" s="1">
        <v>170</v>
      </c>
      <c r="G258" s="12"/>
    </row>
    <row r="259" spans="1:7" ht="12.75">
      <c r="A259" s="3" t="s">
        <v>75</v>
      </c>
      <c r="B259">
        <v>5029</v>
      </c>
      <c r="D259">
        <v>170</v>
      </c>
      <c r="G259" s="12"/>
    </row>
    <row r="260" spans="1:4" ht="12.75">
      <c r="A260" s="3" t="s">
        <v>67</v>
      </c>
      <c r="B260">
        <v>5031</v>
      </c>
      <c r="D260" s="3">
        <v>37</v>
      </c>
    </row>
    <row r="261" spans="1:4" ht="12.75">
      <c r="A261" s="3" t="s">
        <v>66</v>
      </c>
      <c r="B261">
        <v>5032</v>
      </c>
      <c r="D261">
        <v>14</v>
      </c>
    </row>
    <row r="262" spans="1:4" ht="12.75">
      <c r="A262" s="3" t="s">
        <v>64</v>
      </c>
      <c r="B262">
        <v>5134</v>
      </c>
      <c r="D262" s="3">
        <v>1</v>
      </c>
    </row>
    <row r="263" spans="1:4" ht="12.75">
      <c r="A263" s="3" t="s">
        <v>61</v>
      </c>
      <c r="B263">
        <v>5139</v>
      </c>
      <c r="D263">
        <v>2</v>
      </c>
    </row>
    <row r="264" spans="1:4" ht="12.75">
      <c r="A264" s="3" t="s">
        <v>49</v>
      </c>
      <c r="B264">
        <v>5194</v>
      </c>
      <c r="D264" s="3">
        <v>10</v>
      </c>
    </row>
    <row r="265" spans="1:7" ht="12.75">
      <c r="A265" s="3" t="s">
        <v>219</v>
      </c>
      <c r="B265">
        <v>5321</v>
      </c>
      <c r="D265">
        <v>4</v>
      </c>
      <c r="G265" t="s">
        <v>220</v>
      </c>
    </row>
    <row r="266" spans="1:7" ht="12.75">
      <c r="A266" s="3" t="s">
        <v>76</v>
      </c>
      <c r="B266">
        <v>5499</v>
      </c>
      <c r="D266" s="3">
        <v>10</v>
      </c>
      <c r="G266" s="19"/>
    </row>
    <row r="267" spans="1:7" ht="12.75">
      <c r="A267" s="3"/>
      <c r="D267" s="3"/>
      <c r="G267" s="19"/>
    </row>
    <row r="269" spans="1:10" ht="12.75">
      <c r="A269" s="1" t="s">
        <v>44</v>
      </c>
      <c r="D269" s="1">
        <v>87</v>
      </c>
      <c r="G269" s="1"/>
      <c r="I269" s="1"/>
      <c r="J269" s="1"/>
    </row>
    <row r="270" spans="1:10" ht="12.75">
      <c r="A270" s="3" t="s">
        <v>148</v>
      </c>
      <c r="B270">
        <v>5021</v>
      </c>
      <c r="D270" s="3">
        <v>2</v>
      </c>
      <c r="G270" s="1"/>
      <c r="I270" s="1"/>
      <c r="J270" s="1"/>
    </row>
    <row r="271" spans="1:14" ht="12.75">
      <c r="A271" s="3" t="s">
        <v>72</v>
      </c>
      <c r="B271">
        <v>5137</v>
      </c>
      <c r="D271">
        <v>20</v>
      </c>
      <c r="G271" t="s">
        <v>205</v>
      </c>
      <c r="N271" t="s">
        <v>199</v>
      </c>
    </row>
    <row r="272" spans="1:4" ht="12.75">
      <c r="A272" s="3" t="s">
        <v>151</v>
      </c>
      <c r="B272">
        <v>5139</v>
      </c>
      <c r="D272" s="3">
        <v>5</v>
      </c>
    </row>
    <row r="273" spans="1:4" ht="12.75">
      <c r="A273" t="s">
        <v>73</v>
      </c>
      <c r="B273">
        <v>5156</v>
      </c>
      <c r="D273" s="3">
        <v>10</v>
      </c>
    </row>
    <row r="274" spans="1:4" ht="12.75">
      <c r="A274" t="s">
        <v>55</v>
      </c>
      <c r="B274">
        <v>5163</v>
      </c>
      <c r="D274" s="3">
        <v>15</v>
      </c>
    </row>
    <row r="275" spans="1:4" ht="12.75">
      <c r="A275" t="s">
        <v>53</v>
      </c>
      <c r="B275">
        <v>5171</v>
      </c>
      <c r="D275" s="3">
        <v>10</v>
      </c>
    </row>
    <row r="276" spans="1:4" ht="12.75">
      <c r="A276" t="s">
        <v>152</v>
      </c>
      <c r="B276">
        <v>5169</v>
      </c>
      <c r="D276">
        <v>5</v>
      </c>
    </row>
    <row r="277" spans="1:4" ht="12.75" hidden="1">
      <c r="A277" t="s">
        <v>184</v>
      </c>
      <c r="B277">
        <v>6122</v>
      </c>
      <c r="D277">
        <v>70</v>
      </c>
    </row>
    <row r="278" spans="1:7" ht="12.75">
      <c r="A278" t="s">
        <v>95</v>
      </c>
      <c r="B278">
        <v>5222</v>
      </c>
      <c r="D278">
        <v>20</v>
      </c>
      <c r="G278" t="s">
        <v>176</v>
      </c>
    </row>
    <row r="281" spans="1:10" ht="12.75">
      <c r="A281" s="1" t="s">
        <v>45</v>
      </c>
      <c r="D281" s="1">
        <v>1002</v>
      </c>
      <c r="G281" s="1"/>
      <c r="I281" s="1"/>
      <c r="J281" s="1"/>
    </row>
    <row r="282" spans="1:7" ht="12.75">
      <c r="A282" s="3" t="s">
        <v>71</v>
      </c>
      <c r="B282">
        <v>5023</v>
      </c>
      <c r="D282">
        <v>800</v>
      </c>
      <c r="G282" s="19"/>
    </row>
    <row r="283" spans="1:4" ht="12.75">
      <c r="A283" t="s">
        <v>67</v>
      </c>
      <c r="B283">
        <v>5031</v>
      </c>
      <c r="D283">
        <v>100</v>
      </c>
    </row>
    <row r="284" spans="1:4" ht="12.75">
      <c r="A284" t="s">
        <v>66</v>
      </c>
      <c r="B284">
        <v>5032</v>
      </c>
      <c r="D284">
        <v>72</v>
      </c>
    </row>
    <row r="285" spans="1:4" ht="12.75">
      <c r="A285" t="s">
        <v>153</v>
      </c>
      <c r="B285">
        <v>5173</v>
      </c>
      <c r="D285">
        <v>20</v>
      </c>
    </row>
    <row r="286" spans="1:4" ht="12.75">
      <c r="A286" t="s">
        <v>51</v>
      </c>
      <c r="B286">
        <v>5175</v>
      </c>
      <c r="D286">
        <v>5</v>
      </c>
    </row>
    <row r="287" spans="1:4" ht="12.75" hidden="1">
      <c r="A287" t="s">
        <v>180</v>
      </c>
      <c r="B287">
        <v>5137</v>
      </c>
      <c r="D287">
        <v>0</v>
      </c>
    </row>
    <row r="288" spans="1:4" ht="12.75">
      <c r="A288" t="s">
        <v>218</v>
      </c>
      <c r="B288">
        <v>5499</v>
      </c>
      <c r="D288">
        <v>5</v>
      </c>
    </row>
    <row r="289" spans="1:10" ht="12.75" hidden="1">
      <c r="A289" s="1"/>
      <c r="G289" s="1"/>
      <c r="J289" s="1"/>
    </row>
    <row r="290" ht="12.75" hidden="1"/>
    <row r="291" ht="12.75" hidden="1"/>
    <row r="292" ht="12.75" hidden="1"/>
    <row r="293" ht="12.75" hidden="1"/>
    <row r="294" ht="12.75" hidden="1"/>
    <row r="295" spans="8:10" ht="12.75" hidden="1">
      <c r="H295" s="1"/>
      <c r="J295" s="1"/>
    </row>
    <row r="296" ht="12.75" hidden="1"/>
    <row r="297" ht="12.75" hidden="1"/>
    <row r="298" ht="12.75" hidden="1"/>
    <row r="299" ht="12.75">
      <c r="C299" s="1"/>
    </row>
    <row r="300" spans="1:10" ht="12.75">
      <c r="A300" s="1" t="s">
        <v>70</v>
      </c>
      <c r="C300" s="1"/>
      <c r="D300" s="1">
        <v>2348</v>
      </c>
      <c r="E300" s="1">
        <f>E306+E316+E325</f>
        <v>150</v>
      </c>
      <c r="G300" s="1"/>
      <c r="H300" s="1"/>
      <c r="I300" s="1"/>
      <c r="J300" s="1"/>
    </row>
    <row r="301" spans="1:7" ht="12.75">
      <c r="A301" s="3" t="s">
        <v>69</v>
      </c>
      <c r="B301">
        <v>5011</v>
      </c>
      <c r="D301">
        <v>610</v>
      </c>
      <c r="G301" s="19"/>
    </row>
    <row r="302" spans="1:4" ht="12.75">
      <c r="A302" t="s">
        <v>68</v>
      </c>
      <c r="B302">
        <v>5021</v>
      </c>
      <c r="D302">
        <v>10</v>
      </c>
    </row>
    <row r="303" spans="1:8" ht="12.75">
      <c r="A303" t="s">
        <v>67</v>
      </c>
      <c r="B303">
        <v>5031</v>
      </c>
      <c r="D303">
        <v>152</v>
      </c>
      <c r="H303" s="20">
        <v>0.25</v>
      </c>
    </row>
    <row r="304" spans="1:8" ht="12.75">
      <c r="A304" t="s">
        <v>66</v>
      </c>
      <c r="B304">
        <v>5032</v>
      </c>
      <c r="D304">
        <v>55</v>
      </c>
      <c r="H304" s="20">
        <v>0.09</v>
      </c>
    </row>
    <row r="305" spans="1:4" ht="12.75">
      <c r="A305" t="s">
        <v>65</v>
      </c>
      <c r="B305">
        <v>5039</v>
      </c>
      <c r="D305">
        <v>7</v>
      </c>
    </row>
    <row r="306" spans="1:7" ht="12.75">
      <c r="A306" t="s">
        <v>64</v>
      </c>
      <c r="B306">
        <v>5134</v>
      </c>
      <c r="D306">
        <v>5</v>
      </c>
      <c r="E306">
        <v>5</v>
      </c>
      <c r="G306" t="s">
        <v>223</v>
      </c>
    </row>
    <row r="307" spans="1:4" ht="12.75">
      <c r="A307" t="s">
        <v>63</v>
      </c>
      <c r="B307">
        <v>5136</v>
      </c>
      <c r="D307">
        <v>20</v>
      </c>
    </row>
    <row r="308" spans="1:4" ht="12.75">
      <c r="A308" t="s">
        <v>62</v>
      </c>
      <c r="B308">
        <v>5137</v>
      </c>
      <c r="D308">
        <v>20</v>
      </c>
    </row>
    <row r="309" spans="1:4" ht="12.75">
      <c r="A309" t="s">
        <v>61</v>
      </c>
      <c r="B309">
        <v>5139</v>
      </c>
      <c r="D309">
        <v>25</v>
      </c>
    </row>
    <row r="310" spans="1:4" ht="12.75">
      <c r="A310" t="s">
        <v>60</v>
      </c>
      <c r="B310">
        <v>5151</v>
      </c>
      <c r="D310">
        <v>10</v>
      </c>
    </row>
    <row r="311" spans="1:7" ht="12.75">
      <c r="A311" t="s">
        <v>59</v>
      </c>
      <c r="B311">
        <v>5153</v>
      </c>
      <c r="D311">
        <v>68</v>
      </c>
      <c r="G311" s="19"/>
    </row>
    <row r="312" spans="1:4" ht="12.75">
      <c r="A312" t="s">
        <v>58</v>
      </c>
      <c r="B312">
        <v>5154</v>
      </c>
      <c r="D312">
        <v>28</v>
      </c>
    </row>
    <row r="313" spans="1:4" ht="12.75">
      <c r="A313" t="s">
        <v>57</v>
      </c>
      <c r="B313">
        <v>5161</v>
      </c>
      <c r="D313">
        <v>10</v>
      </c>
    </row>
    <row r="314" spans="1:4" ht="12.75">
      <c r="A314" t="s">
        <v>56</v>
      </c>
      <c r="B314">
        <v>5162</v>
      </c>
      <c r="D314">
        <v>60</v>
      </c>
    </row>
    <row r="315" spans="1:4" ht="12.75">
      <c r="A315" t="s">
        <v>55</v>
      </c>
      <c r="B315">
        <v>5163</v>
      </c>
      <c r="D315">
        <v>25</v>
      </c>
    </row>
    <row r="316" spans="1:9" ht="12.75">
      <c r="A316" t="s">
        <v>54</v>
      </c>
      <c r="B316">
        <v>5169</v>
      </c>
      <c r="D316">
        <v>140</v>
      </c>
      <c r="E316">
        <v>115</v>
      </c>
      <c r="G316" t="s">
        <v>221</v>
      </c>
      <c r="H316">
        <v>75</v>
      </c>
      <c r="I316" s="19"/>
    </row>
    <row r="317" spans="1:4" ht="12.75">
      <c r="A317" t="s">
        <v>53</v>
      </c>
      <c r="B317">
        <v>5171</v>
      </c>
      <c r="D317">
        <v>20</v>
      </c>
    </row>
    <row r="318" spans="1:4" ht="12.75">
      <c r="A318" t="s">
        <v>154</v>
      </c>
      <c r="B318">
        <v>5172</v>
      </c>
      <c r="D318">
        <v>5</v>
      </c>
    </row>
    <row r="319" spans="1:14" ht="12.75">
      <c r="A319" t="s">
        <v>52</v>
      </c>
      <c r="B319">
        <v>5173</v>
      </c>
      <c r="D319">
        <v>5</v>
      </c>
      <c r="N319" t="s">
        <v>200</v>
      </c>
    </row>
    <row r="320" spans="1:4" ht="12.75">
      <c r="A320" t="s">
        <v>51</v>
      </c>
      <c r="B320">
        <v>5175</v>
      </c>
      <c r="D320">
        <v>25</v>
      </c>
    </row>
    <row r="321" spans="1:4" ht="12.75">
      <c r="A321" t="s">
        <v>49</v>
      </c>
      <c r="B321">
        <v>5194</v>
      </c>
      <c r="D321">
        <v>20</v>
      </c>
    </row>
    <row r="322" spans="1:7" ht="12.75">
      <c r="A322" t="s">
        <v>50</v>
      </c>
      <c r="B322">
        <v>5222</v>
      </c>
      <c r="D322">
        <v>3</v>
      </c>
      <c r="G322" t="s">
        <v>176</v>
      </c>
    </row>
    <row r="323" spans="1:2" ht="12.75" hidden="1">
      <c r="A323" t="s">
        <v>48</v>
      </c>
      <c r="B323">
        <v>5239</v>
      </c>
    </row>
    <row r="324" spans="1:4" ht="12.75">
      <c r="A324" t="s">
        <v>47</v>
      </c>
      <c r="B324">
        <v>5362</v>
      </c>
      <c r="D324">
        <v>25</v>
      </c>
    </row>
    <row r="325" spans="1:8" ht="12.75">
      <c r="A325" t="s">
        <v>188</v>
      </c>
      <c r="B325">
        <v>6121</v>
      </c>
      <c r="D325">
        <v>500</v>
      </c>
      <c r="E325">
        <v>30</v>
      </c>
      <c r="G325" t="s">
        <v>208</v>
      </c>
      <c r="H325" t="s">
        <v>209</v>
      </c>
    </row>
    <row r="326" spans="1:8" ht="12.75">
      <c r="A326" t="s">
        <v>188</v>
      </c>
      <c r="B326">
        <v>6121</v>
      </c>
      <c r="D326">
        <v>500</v>
      </c>
      <c r="G326" t="s">
        <v>207</v>
      </c>
      <c r="H326" t="s">
        <v>210</v>
      </c>
    </row>
    <row r="327" spans="1:7" ht="12.75">
      <c r="A327" t="s">
        <v>218</v>
      </c>
      <c r="B327">
        <v>5499</v>
      </c>
      <c r="D327">
        <v>10</v>
      </c>
      <c r="G327" t="s">
        <v>223</v>
      </c>
    </row>
    <row r="330" ht="12.75" hidden="1"/>
    <row r="332" spans="1:9" ht="12.75">
      <c r="A332" s="1" t="s">
        <v>46</v>
      </c>
      <c r="D332" s="1">
        <v>20</v>
      </c>
      <c r="I332" s="1"/>
    </row>
    <row r="333" spans="1:10" ht="12.75">
      <c r="A333" t="s">
        <v>155</v>
      </c>
      <c r="B333">
        <v>5163</v>
      </c>
      <c r="D333" s="3">
        <v>20</v>
      </c>
      <c r="J333" s="1"/>
    </row>
    <row r="336" ht="12.75" hidden="1"/>
    <row r="337" spans="1:9" ht="12.75" hidden="1">
      <c r="A337" s="1"/>
      <c r="G337" s="1"/>
      <c r="I337" s="1"/>
    </row>
    <row r="338" ht="12.75" hidden="1"/>
    <row r="339" ht="12.75" hidden="1"/>
    <row r="340" spans="1:9" ht="12.75" hidden="1">
      <c r="A340" s="1"/>
      <c r="D340" s="1"/>
      <c r="H340" s="1"/>
      <c r="I340" s="1"/>
    </row>
    <row r="341" ht="12.75">
      <c r="A341" s="1"/>
    </row>
    <row r="342" ht="12.75">
      <c r="A342" s="1"/>
    </row>
    <row r="343" ht="12.75">
      <c r="A343" s="1"/>
    </row>
    <row r="344" spans="1:9" ht="12.75">
      <c r="A344" s="1" t="s">
        <v>122</v>
      </c>
      <c r="D344" s="1">
        <v>25</v>
      </c>
      <c r="I344" s="1"/>
    </row>
    <row r="345" spans="1:7" ht="12.75">
      <c r="A345" s="1" t="s">
        <v>123</v>
      </c>
      <c r="B345">
        <v>5329</v>
      </c>
      <c r="D345">
        <v>10</v>
      </c>
      <c r="G345" t="s">
        <v>222</v>
      </c>
    </row>
    <row r="346" spans="1:4" ht="12.75">
      <c r="A346" s="1"/>
      <c r="B346">
        <v>5169</v>
      </c>
      <c r="D346">
        <v>5</v>
      </c>
    </row>
    <row r="347" spans="1:4" ht="12.75">
      <c r="A347" s="1"/>
      <c r="B347">
        <v>5229</v>
      </c>
      <c r="D347">
        <v>10</v>
      </c>
    </row>
    <row r="348" ht="12.75">
      <c r="A348" s="1"/>
    </row>
    <row r="349" ht="12.75">
      <c r="A349" s="1"/>
    </row>
    <row r="350" spans="1:9" ht="12.75">
      <c r="A350" s="4" t="s">
        <v>225</v>
      </c>
      <c r="B350" s="5"/>
      <c r="C350" s="7"/>
      <c r="D350" s="7">
        <f>D17+D28+D43+D55+D61+D68+D71+D81+D98+D104+D108+D113+D124+D140+D145+D149+D159+D169+D173+D178+D182+D185+D205+D209+D214+D217+D219+D223+D244+D248+D252+D256+D269</f>
        <v>9260</v>
      </c>
      <c r="E350" s="4">
        <v>150</v>
      </c>
      <c r="F350" t="s">
        <v>224</v>
      </c>
      <c r="G350" s="14"/>
      <c r="H350" s="14"/>
      <c r="I350" s="7"/>
    </row>
    <row r="351" spans="1:10" ht="12.75">
      <c r="A351" s="21" t="s">
        <v>226</v>
      </c>
      <c r="C351" s="7"/>
      <c r="D351" s="7">
        <f>D269+D281+D300+D332+D344</f>
        <v>3482</v>
      </c>
      <c r="G351" s="7"/>
      <c r="H351" s="7"/>
      <c r="J351" s="1"/>
    </row>
    <row r="353" spans="1:4" ht="12.75">
      <c r="A353" s="19" t="s">
        <v>89</v>
      </c>
      <c r="D353" s="9">
        <v>12712</v>
      </c>
    </row>
    <row r="356" spans="1:4" ht="12.75">
      <c r="A356" s="1" t="s">
        <v>140</v>
      </c>
      <c r="D356" s="1"/>
    </row>
    <row r="357" spans="1:4" ht="12.75">
      <c r="A357" s="1" t="s">
        <v>4</v>
      </c>
      <c r="D357" s="1"/>
    </row>
    <row r="358" spans="1:8" ht="12.75">
      <c r="A358" t="s">
        <v>190</v>
      </c>
      <c r="B358">
        <v>8115</v>
      </c>
      <c r="D358" s="1"/>
      <c r="H358" s="1"/>
    </row>
    <row r="359" ht="12.75">
      <c r="D359" s="1"/>
    </row>
    <row r="360" spans="1:10" ht="12.75">
      <c r="A360" s="4" t="s">
        <v>90</v>
      </c>
      <c r="B360" s="6"/>
      <c r="D360" s="9">
        <v>3958</v>
      </c>
      <c r="G360" s="14"/>
      <c r="H360" s="14"/>
      <c r="I360" s="9"/>
      <c r="J360" s="7"/>
    </row>
    <row r="361" ht="12.75">
      <c r="D361" s="1"/>
    </row>
    <row r="363" spans="1:4" ht="12.75">
      <c r="A363" s="1"/>
      <c r="D363" s="1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Kněžpole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Marta Ševčíková</cp:lastModifiedBy>
  <cp:lastPrinted>2011-11-30T14:34:28Z</cp:lastPrinted>
  <dcterms:created xsi:type="dcterms:W3CDTF">2004-11-19T10:37:25Z</dcterms:created>
  <dcterms:modified xsi:type="dcterms:W3CDTF">2011-11-30T16:08:39Z</dcterms:modified>
  <cp:category/>
  <cp:version/>
  <cp:contentType/>
  <cp:contentStatus/>
</cp:coreProperties>
</file>